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0" windowWidth="28800" windowHeight="13725"/>
  </bookViews>
  <sheets>
    <sheet name="INV" sheetId="1" r:id="rId1"/>
  </sheets>
  <definedNames>
    <definedName name="_xlnm._FilterDatabase" localSheetId="0" hidden="1">INV!$B$7:$J$104</definedName>
  </definedNames>
  <calcPr calcId="152511"/>
</workbook>
</file>

<file path=xl/calcChain.xml><?xml version="1.0" encoding="utf-8"?>
<calcChain xmlns="http://schemas.openxmlformats.org/spreadsheetml/2006/main">
  <c r="G361" i="1" l="1"/>
  <c r="J6" i="1"/>
  <c r="AA7" i="1"/>
  <c r="Z7" i="1"/>
  <c r="Y7" i="1"/>
  <c r="X7" i="1"/>
  <c r="Q360" i="1"/>
  <c r="P360" i="1"/>
  <c r="O360" i="1"/>
  <c r="N360" i="1"/>
  <c r="L360" i="1"/>
  <c r="K360" i="1" s="1"/>
  <c r="Q359" i="1"/>
  <c r="P359" i="1"/>
  <c r="O359" i="1"/>
  <c r="N359" i="1"/>
  <c r="Q358" i="1"/>
  <c r="P358" i="1"/>
  <c r="O358" i="1"/>
  <c r="N358" i="1"/>
  <c r="Q357" i="1"/>
  <c r="P357" i="1"/>
  <c r="O357" i="1"/>
  <c r="N357" i="1"/>
  <c r="Q356" i="1"/>
  <c r="P356" i="1"/>
  <c r="O356" i="1"/>
  <c r="N356" i="1"/>
  <c r="Q355" i="1"/>
  <c r="P355" i="1"/>
  <c r="O355" i="1"/>
  <c r="N355" i="1"/>
  <c r="Q354" i="1"/>
  <c r="P354" i="1"/>
  <c r="O354" i="1"/>
  <c r="N354" i="1"/>
  <c r="Q353" i="1"/>
  <c r="P353" i="1"/>
  <c r="O353" i="1"/>
  <c r="N353" i="1"/>
  <c r="Q352" i="1"/>
  <c r="P352" i="1"/>
  <c r="O352" i="1"/>
  <c r="N352" i="1"/>
  <c r="Q351" i="1"/>
  <c r="P351" i="1"/>
  <c r="O351" i="1"/>
  <c r="N351" i="1"/>
  <c r="Q350" i="1"/>
  <c r="P350" i="1"/>
  <c r="O350" i="1"/>
  <c r="N350" i="1"/>
  <c r="Q349" i="1"/>
  <c r="P349" i="1"/>
  <c r="O349" i="1"/>
  <c r="N349" i="1"/>
  <c r="Q348" i="1"/>
  <c r="P348" i="1"/>
  <c r="O348" i="1"/>
  <c r="N348" i="1"/>
  <c r="Q347" i="1"/>
  <c r="P347" i="1"/>
  <c r="O347" i="1"/>
  <c r="N347" i="1"/>
  <c r="Q346" i="1"/>
  <c r="P346" i="1"/>
  <c r="O346" i="1"/>
  <c r="N346" i="1"/>
  <c r="Q345" i="1"/>
  <c r="P345" i="1"/>
  <c r="O345" i="1"/>
  <c r="N345" i="1"/>
  <c r="Q344" i="1"/>
  <c r="P344" i="1"/>
  <c r="O344" i="1"/>
  <c r="N344" i="1"/>
  <c r="Q343" i="1"/>
  <c r="P343" i="1"/>
  <c r="O343" i="1"/>
  <c r="N343" i="1"/>
  <c r="Q342" i="1"/>
  <c r="P342" i="1"/>
  <c r="O342" i="1"/>
  <c r="N342" i="1"/>
  <c r="Q341" i="1"/>
  <c r="P341" i="1"/>
  <c r="O341" i="1"/>
  <c r="N341" i="1"/>
  <c r="Q340" i="1"/>
  <c r="P340" i="1"/>
  <c r="O340" i="1"/>
  <c r="N340" i="1"/>
  <c r="Q339" i="1"/>
  <c r="P339" i="1"/>
  <c r="O339" i="1"/>
  <c r="N339" i="1"/>
  <c r="Q338" i="1"/>
  <c r="P338" i="1"/>
  <c r="O338" i="1"/>
  <c r="N338" i="1"/>
  <c r="Q337" i="1"/>
  <c r="P337" i="1"/>
  <c r="O337" i="1"/>
  <c r="N337" i="1"/>
  <c r="Q336" i="1"/>
  <c r="P336" i="1"/>
  <c r="O336" i="1"/>
  <c r="N336" i="1"/>
  <c r="Q335" i="1"/>
  <c r="P335" i="1"/>
  <c r="O335" i="1"/>
  <c r="N335" i="1"/>
  <c r="Q334" i="1"/>
  <c r="P334" i="1"/>
  <c r="O334" i="1"/>
  <c r="N334" i="1"/>
  <c r="Q333" i="1"/>
  <c r="P333" i="1"/>
  <c r="O333" i="1"/>
  <c r="N333" i="1"/>
  <c r="Q332" i="1"/>
  <c r="P332" i="1"/>
  <c r="O332" i="1"/>
  <c r="N332" i="1"/>
  <c r="Q331" i="1"/>
  <c r="P331" i="1"/>
  <c r="O331" i="1"/>
  <c r="N331" i="1"/>
  <c r="Q330" i="1"/>
  <c r="P330" i="1"/>
  <c r="O330" i="1"/>
  <c r="N330" i="1"/>
  <c r="Q329" i="1"/>
  <c r="P329" i="1"/>
  <c r="O329" i="1"/>
  <c r="N329" i="1"/>
  <c r="Q328" i="1"/>
  <c r="P328" i="1"/>
  <c r="O328" i="1"/>
  <c r="N328" i="1"/>
  <c r="Q327" i="1"/>
  <c r="P327" i="1"/>
  <c r="O327" i="1"/>
  <c r="N327" i="1"/>
  <c r="Q326" i="1"/>
  <c r="P326" i="1"/>
  <c r="O326" i="1"/>
  <c r="N326" i="1"/>
  <c r="Q325" i="1"/>
  <c r="P325" i="1"/>
  <c r="O325" i="1"/>
  <c r="N325" i="1"/>
  <c r="Q324" i="1"/>
  <c r="P324" i="1"/>
  <c r="O324" i="1"/>
  <c r="N324" i="1"/>
  <c r="Q323" i="1"/>
  <c r="P323" i="1"/>
  <c r="O323" i="1"/>
  <c r="N323" i="1"/>
  <c r="Q322" i="1"/>
  <c r="P322" i="1"/>
  <c r="O322" i="1"/>
  <c r="N322" i="1"/>
  <c r="Q321" i="1"/>
  <c r="P321" i="1"/>
  <c r="O321" i="1"/>
  <c r="N321" i="1"/>
  <c r="Q320" i="1"/>
  <c r="P320" i="1"/>
  <c r="O320" i="1"/>
  <c r="N320" i="1"/>
  <c r="Q319" i="1"/>
  <c r="P319" i="1"/>
  <c r="O319" i="1"/>
  <c r="N319" i="1"/>
  <c r="Q318" i="1"/>
  <c r="P318" i="1"/>
  <c r="O318" i="1"/>
  <c r="N318" i="1"/>
  <c r="Q317" i="1"/>
  <c r="P317" i="1"/>
  <c r="O317" i="1"/>
  <c r="N317" i="1"/>
  <c r="Q316" i="1"/>
  <c r="P316" i="1"/>
  <c r="O316" i="1"/>
  <c r="N316" i="1"/>
  <c r="Q315" i="1"/>
  <c r="P315" i="1"/>
  <c r="O315" i="1"/>
  <c r="N315" i="1"/>
  <c r="Q314" i="1"/>
  <c r="P314" i="1"/>
  <c r="O314" i="1"/>
  <c r="N314" i="1"/>
  <c r="Q313" i="1"/>
  <c r="P313" i="1"/>
  <c r="O313" i="1"/>
  <c r="N313" i="1"/>
  <c r="Q312" i="1"/>
  <c r="P312" i="1"/>
  <c r="O312" i="1"/>
  <c r="N312" i="1"/>
  <c r="Q311" i="1"/>
  <c r="P311" i="1"/>
  <c r="O311" i="1"/>
  <c r="N311" i="1"/>
  <c r="Q310" i="1"/>
  <c r="P310" i="1"/>
  <c r="O310" i="1"/>
  <c r="N310" i="1"/>
  <c r="Q309" i="1"/>
  <c r="P309" i="1"/>
  <c r="O309" i="1"/>
  <c r="N309" i="1"/>
  <c r="Q308" i="1"/>
  <c r="P308" i="1"/>
  <c r="O308" i="1"/>
  <c r="N308" i="1"/>
  <c r="Q307" i="1"/>
  <c r="P307" i="1"/>
  <c r="O307" i="1"/>
  <c r="N307" i="1"/>
  <c r="Q306" i="1"/>
  <c r="P306" i="1"/>
  <c r="O306" i="1"/>
  <c r="N306" i="1"/>
  <c r="Q305" i="1"/>
  <c r="P305" i="1"/>
  <c r="O305" i="1"/>
  <c r="N305" i="1"/>
  <c r="Q304" i="1"/>
  <c r="P304" i="1"/>
  <c r="O304" i="1"/>
  <c r="N304" i="1"/>
  <c r="Q303" i="1"/>
  <c r="P303" i="1"/>
  <c r="O303" i="1"/>
  <c r="N303" i="1"/>
  <c r="Q302" i="1"/>
  <c r="P302" i="1"/>
  <c r="O302" i="1"/>
  <c r="N302" i="1"/>
  <c r="Q301" i="1"/>
  <c r="P301" i="1"/>
  <c r="O301" i="1"/>
  <c r="N301" i="1"/>
  <c r="Q300" i="1"/>
  <c r="P300" i="1"/>
  <c r="O300" i="1"/>
  <c r="N300" i="1"/>
  <c r="Q299" i="1"/>
  <c r="P299" i="1"/>
  <c r="O299" i="1"/>
  <c r="N299" i="1"/>
  <c r="Q298" i="1"/>
  <c r="P298" i="1"/>
  <c r="O298" i="1"/>
  <c r="N298" i="1"/>
  <c r="Q297" i="1"/>
  <c r="P297" i="1"/>
  <c r="O297" i="1"/>
  <c r="N297" i="1"/>
  <c r="Q296" i="1"/>
  <c r="P296" i="1"/>
  <c r="O296" i="1"/>
  <c r="N296" i="1"/>
  <c r="Q295" i="1"/>
  <c r="P295" i="1"/>
  <c r="O295" i="1"/>
  <c r="N295" i="1"/>
  <c r="Q294" i="1"/>
  <c r="P294" i="1"/>
  <c r="O294" i="1"/>
  <c r="N294" i="1"/>
  <c r="Q293" i="1"/>
  <c r="P293" i="1"/>
  <c r="O293" i="1"/>
  <c r="N293" i="1"/>
  <c r="Q292" i="1"/>
  <c r="P292" i="1"/>
  <c r="O292" i="1"/>
  <c r="N292" i="1"/>
  <c r="Q291" i="1"/>
  <c r="P291" i="1"/>
  <c r="O291" i="1"/>
  <c r="N291" i="1"/>
  <c r="Q290" i="1"/>
  <c r="P290" i="1"/>
  <c r="O290" i="1"/>
  <c r="N290" i="1"/>
  <c r="Q289" i="1"/>
  <c r="P289" i="1"/>
  <c r="O289" i="1"/>
  <c r="N289" i="1"/>
  <c r="Q288" i="1"/>
  <c r="P288" i="1"/>
  <c r="O288" i="1"/>
  <c r="N288" i="1"/>
  <c r="Q287" i="1"/>
  <c r="P287" i="1"/>
  <c r="O287" i="1"/>
  <c r="N287" i="1"/>
  <c r="Q286" i="1"/>
  <c r="P286" i="1"/>
  <c r="O286" i="1"/>
  <c r="N286" i="1"/>
  <c r="Q285" i="1"/>
  <c r="P285" i="1"/>
  <c r="O285" i="1"/>
  <c r="N285" i="1"/>
  <c r="Q284" i="1"/>
  <c r="P284" i="1"/>
  <c r="O284" i="1"/>
  <c r="N284" i="1"/>
  <c r="Q283" i="1"/>
  <c r="P283" i="1"/>
  <c r="O283" i="1"/>
  <c r="N283" i="1"/>
  <c r="Q282" i="1"/>
  <c r="P282" i="1"/>
  <c r="O282" i="1"/>
  <c r="N282" i="1"/>
  <c r="Q281" i="1"/>
  <c r="P281" i="1"/>
  <c r="O281" i="1"/>
  <c r="N281" i="1"/>
  <c r="Q280" i="1"/>
  <c r="P280" i="1"/>
  <c r="O280" i="1"/>
  <c r="N280" i="1"/>
  <c r="Q279" i="1"/>
  <c r="P279" i="1"/>
  <c r="O279" i="1"/>
  <c r="N279" i="1"/>
  <c r="Q278" i="1"/>
  <c r="P278" i="1"/>
  <c r="O278" i="1"/>
  <c r="N278" i="1"/>
  <c r="Q277" i="1"/>
  <c r="P277" i="1"/>
  <c r="O277" i="1"/>
  <c r="N277" i="1"/>
  <c r="Q276" i="1"/>
  <c r="P276" i="1"/>
  <c r="O276" i="1"/>
  <c r="N276" i="1"/>
  <c r="Q275" i="1"/>
  <c r="P275" i="1"/>
  <c r="O275" i="1"/>
  <c r="N275" i="1"/>
  <c r="Q274" i="1"/>
  <c r="P274" i="1"/>
  <c r="O274" i="1"/>
  <c r="N274" i="1"/>
  <c r="Q273" i="1"/>
  <c r="P273" i="1"/>
  <c r="O273" i="1"/>
  <c r="N273" i="1"/>
  <c r="Q272" i="1"/>
  <c r="P272" i="1"/>
  <c r="O272" i="1"/>
  <c r="N272" i="1"/>
  <c r="Q271" i="1"/>
  <c r="P271" i="1"/>
  <c r="O271" i="1"/>
  <c r="N271" i="1"/>
  <c r="Q270" i="1"/>
  <c r="P270" i="1"/>
  <c r="O270" i="1"/>
  <c r="N270" i="1"/>
  <c r="Q269" i="1"/>
  <c r="P269" i="1"/>
  <c r="O269" i="1"/>
  <c r="N269" i="1"/>
  <c r="Q268" i="1"/>
  <c r="P268" i="1"/>
  <c r="O268" i="1"/>
  <c r="N268" i="1"/>
  <c r="Q267" i="1"/>
  <c r="P267" i="1"/>
  <c r="O267" i="1"/>
  <c r="N267" i="1"/>
  <c r="Q266" i="1"/>
  <c r="P266" i="1"/>
  <c r="O266" i="1"/>
  <c r="N266" i="1"/>
  <c r="Q265" i="1"/>
  <c r="P265" i="1"/>
  <c r="O265" i="1"/>
  <c r="N265" i="1"/>
  <c r="Q264" i="1"/>
  <c r="P264" i="1"/>
  <c r="O264" i="1"/>
  <c r="N264" i="1"/>
  <c r="Q263" i="1"/>
  <c r="P263" i="1"/>
  <c r="O263" i="1"/>
  <c r="N263" i="1"/>
  <c r="Q262" i="1"/>
  <c r="P262" i="1"/>
  <c r="O262" i="1"/>
  <c r="N262" i="1"/>
  <c r="Q261" i="1"/>
  <c r="P261" i="1"/>
  <c r="O261" i="1"/>
  <c r="N261" i="1"/>
  <c r="Q260" i="1"/>
  <c r="P260" i="1"/>
  <c r="O260" i="1"/>
  <c r="N260" i="1"/>
  <c r="Q259" i="1"/>
  <c r="P259" i="1"/>
  <c r="O259" i="1"/>
  <c r="N259" i="1"/>
  <c r="Q258" i="1"/>
  <c r="P258" i="1"/>
  <c r="O258" i="1"/>
  <c r="N258" i="1"/>
  <c r="Q257" i="1"/>
  <c r="P257" i="1"/>
  <c r="O257" i="1"/>
  <c r="N257" i="1"/>
  <c r="Q256" i="1"/>
  <c r="P256" i="1"/>
  <c r="O256" i="1"/>
  <c r="N256" i="1"/>
  <c r="Q255" i="1"/>
  <c r="P255" i="1"/>
  <c r="O255" i="1"/>
  <c r="N255" i="1"/>
  <c r="Q254" i="1"/>
  <c r="P254" i="1"/>
  <c r="O254" i="1"/>
  <c r="N254" i="1"/>
  <c r="Q253" i="1"/>
  <c r="P253" i="1"/>
  <c r="O253" i="1"/>
  <c r="N253" i="1"/>
  <c r="Q252" i="1"/>
  <c r="P252" i="1"/>
  <c r="O252" i="1"/>
  <c r="N252" i="1"/>
  <c r="Q251" i="1"/>
  <c r="P251" i="1"/>
  <c r="O251" i="1"/>
  <c r="N251" i="1"/>
  <c r="Q250" i="1"/>
  <c r="P250" i="1"/>
  <c r="O250" i="1"/>
  <c r="N250" i="1"/>
  <c r="Q249" i="1"/>
  <c r="P249" i="1"/>
  <c r="O249" i="1"/>
  <c r="N249" i="1"/>
  <c r="Q248" i="1"/>
  <c r="P248" i="1"/>
  <c r="O248" i="1"/>
  <c r="N248" i="1"/>
  <c r="Q247" i="1"/>
  <c r="P247" i="1"/>
  <c r="O247" i="1"/>
  <c r="N247" i="1"/>
  <c r="Q246" i="1"/>
  <c r="P246" i="1"/>
  <c r="O246" i="1"/>
  <c r="N246" i="1"/>
  <c r="Q245" i="1"/>
  <c r="P245" i="1"/>
  <c r="O245" i="1"/>
  <c r="N245" i="1"/>
  <c r="Q244" i="1"/>
  <c r="P244" i="1"/>
  <c r="O244" i="1"/>
  <c r="N244" i="1"/>
  <c r="Q243" i="1"/>
  <c r="P243" i="1"/>
  <c r="O243" i="1"/>
  <c r="N243" i="1"/>
  <c r="Q242" i="1"/>
  <c r="P242" i="1"/>
  <c r="O242" i="1"/>
  <c r="N242" i="1"/>
  <c r="Q241" i="1"/>
  <c r="P241" i="1"/>
  <c r="O241" i="1"/>
  <c r="N241" i="1"/>
  <c r="Q240" i="1"/>
  <c r="P240" i="1"/>
  <c r="O240" i="1"/>
  <c r="N240" i="1"/>
  <c r="Q239" i="1"/>
  <c r="P239" i="1"/>
  <c r="O239" i="1"/>
  <c r="N239" i="1"/>
  <c r="Q238" i="1"/>
  <c r="P238" i="1"/>
  <c r="O238" i="1"/>
  <c r="N238" i="1"/>
  <c r="Q237" i="1"/>
  <c r="P237" i="1"/>
  <c r="O237" i="1"/>
  <c r="N237" i="1"/>
  <c r="Q236" i="1"/>
  <c r="P236" i="1"/>
  <c r="O236" i="1"/>
  <c r="N236" i="1"/>
  <c r="Q235" i="1"/>
  <c r="P235" i="1"/>
  <c r="O235" i="1"/>
  <c r="N235" i="1"/>
  <c r="Q234" i="1"/>
  <c r="P234" i="1"/>
  <c r="O234" i="1"/>
  <c r="N234" i="1"/>
  <c r="Q233" i="1"/>
  <c r="P233" i="1"/>
  <c r="O233" i="1"/>
  <c r="N233" i="1"/>
  <c r="Q232" i="1"/>
  <c r="P232" i="1"/>
  <c r="O232" i="1"/>
  <c r="N232" i="1"/>
  <c r="Q231" i="1"/>
  <c r="P231" i="1"/>
  <c r="O231" i="1"/>
  <c r="N231" i="1"/>
  <c r="Q230" i="1"/>
  <c r="P230" i="1"/>
  <c r="O230" i="1"/>
  <c r="N230" i="1"/>
  <c r="Q229" i="1"/>
  <c r="P229" i="1"/>
  <c r="O229" i="1"/>
  <c r="N229" i="1"/>
  <c r="Q228" i="1"/>
  <c r="P228" i="1"/>
  <c r="O228" i="1"/>
  <c r="N228" i="1"/>
  <c r="Q227" i="1"/>
  <c r="P227" i="1"/>
  <c r="O227" i="1"/>
  <c r="N227" i="1"/>
  <c r="Q226" i="1"/>
  <c r="P226" i="1"/>
  <c r="O226" i="1"/>
  <c r="N226" i="1"/>
  <c r="Q225" i="1"/>
  <c r="P225" i="1"/>
  <c r="O225" i="1"/>
  <c r="N225" i="1"/>
  <c r="Q224" i="1"/>
  <c r="P224" i="1"/>
  <c r="O224" i="1"/>
  <c r="N224" i="1"/>
  <c r="Q223" i="1"/>
  <c r="P223" i="1"/>
  <c r="O223" i="1"/>
  <c r="N223" i="1"/>
  <c r="Q222" i="1"/>
  <c r="P222" i="1"/>
  <c r="O222" i="1"/>
  <c r="N222" i="1"/>
  <c r="Q221" i="1"/>
  <c r="P221" i="1"/>
  <c r="O221" i="1"/>
  <c r="N221" i="1"/>
  <c r="Q220" i="1"/>
  <c r="P220" i="1"/>
  <c r="O220" i="1"/>
  <c r="N220" i="1"/>
  <c r="Q219" i="1"/>
  <c r="P219" i="1"/>
  <c r="O219" i="1"/>
  <c r="N219" i="1"/>
  <c r="Q218" i="1"/>
  <c r="P218" i="1"/>
  <c r="O218" i="1"/>
  <c r="N218" i="1"/>
  <c r="Q217" i="1"/>
  <c r="P217" i="1"/>
  <c r="O217" i="1"/>
  <c r="N217" i="1"/>
  <c r="Q216" i="1"/>
  <c r="P216" i="1"/>
  <c r="O216" i="1"/>
  <c r="N216" i="1"/>
  <c r="Q215" i="1"/>
  <c r="P215" i="1"/>
  <c r="O215" i="1"/>
  <c r="N215" i="1"/>
  <c r="Q214" i="1"/>
  <c r="P214" i="1"/>
  <c r="O214" i="1"/>
  <c r="N214" i="1"/>
  <c r="Q213" i="1"/>
  <c r="P213" i="1"/>
  <c r="O213" i="1"/>
  <c r="N213" i="1"/>
  <c r="Q212" i="1"/>
  <c r="P212" i="1"/>
  <c r="O212" i="1"/>
  <c r="N212" i="1"/>
  <c r="Q211" i="1"/>
  <c r="P211" i="1"/>
  <c r="O211" i="1"/>
  <c r="N211" i="1"/>
  <c r="Q210" i="1"/>
  <c r="P210" i="1"/>
  <c r="O210" i="1"/>
  <c r="N210" i="1"/>
  <c r="Q209" i="1"/>
  <c r="P209" i="1"/>
  <c r="O209" i="1"/>
  <c r="N209" i="1"/>
  <c r="Q208" i="1"/>
  <c r="P208" i="1"/>
  <c r="O208" i="1"/>
  <c r="N208" i="1"/>
  <c r="Q207" i="1"/>
  <c r="P207" i="1"/>
  <c r="O207" i="1"/>
  <c r="N207" i="1"/>
  <c r="Q206" i="1"/>
  <c r="P206" i="1"/>
  <c r="O206" i="1"/>
  <c r="N206" i="1"/>
  <c r="Q205" i="1"/>
  <c r="P205" i="1"/>
  <c r="O205" i="1"/>
  <c r="N205" i="1"/>
  <c r="Q204" i="1"/>
  <c r="P204" i="1"/>
  <c r="O204" i="1"/>
  <c r="N204" i="1"/>
  <c r="Q203" i="1"/>
  <c r="P203" i="1"/>
  <c r="O203" i="1"/>
  <c r="N203" i="1"/>
  <c r="Q202" i="1"/>
  <c r="P202" i="1"/>
  <c r="O202" i="1"/>
  <c r="N202" i="1"/>
  <c r="Q201" i="1"/>
  <c r="P201" i="1"/>
  <c r="O201" i="1"/>
  <c r="N201" i="1"/>
  <c r="Q200" i="1"/>
  <c r="P200" i="1"/>
  <c r="O200" i="1"/>
  <c r="N200" i="1"/>
  <c r="Q199" i="1"/>
  <c r="P199" i="1"/>
  <c r="O199" i="1"/>
  <c r="N199" i="1"/>
  <c r="Q198" i="1"/>
  <c r="P198" i="1"/>
  <c r="O198" i="1"/>
  <c r="N198" i="1"/>
  <c r="Q197" i="1"/>
  <c r="P197" i="1"/>
  <c r="O197" i="1"/>
  <c r="N197" i="1"/>
  <c r="Q196" i="1"/>
  <c r="P196" i="1"/>
  <c r="O196" i="1"/>
  <c r="N196" i="1"/>
  <c r="Q195" i="1"/>
  <c r="P195" i="1"/>
  <c r="O195" i="1"/>
  <c r="N195" i="1"/>
  <c r="Q194" i="1"/>
  <c r="P194" i="1"/>
  <c r="O194" i="1"/>
  <c r="N194" i="1"/>
  <c r="Q193" i="1"/>
  <c r="P193" i="1"/>
  <c r="O193" i="1"/>
  <c r="N193" i="1"/>
  <c r="Q192" i="1"/>
  <c r="P192" i="1"/>
  <c r="O192" i="1"/>
  <c r="N192" i="1"/>
  <c r="Q191" i="1"/>
  <c r="P191" i="1"/>
  <c r="O191" i="1"/>
  <c r="N191" i="1"/>
  <c r="Q190" i="1"/>
  <c r="P190" i="1"/>
  <c r="O190" i="1"/>
  <c r="N190" i="1"/>
  <c r="Q189" i="1"/>
  <c r="P189" i="1"/>
  <c r="O189" i="1"/>
  <c r="N189" i="1"/>
  <c r="Q188" i="1"/>
  <c r="P188" i="1"/>
  <c r="O188" i="1"/>
  <c r="N188" i="1"/>
  <c r="Q187" i="1"/>
  <c r="P187" i="1"/>
  <c r="O187" i="1"/>
  <c r="N187" i="1"/>
  <c r="Q186" i="1"/>
  <c r="P186" i="1"/>
  <c r="O186" i="1"/>
  <c r="N186" i="1"/>
  <c r="Q185" i="1"/>
  <c r="P185" i="1"/>
  <c r="O185" i="1"/>
  <c r="N185" i="1"/>
  <c r="Q184" i="1"/>
  <c r="P184" i="1"/>
  <c r="O184" i="1"/>
  <c r="N184" i="1"/>
  <c r="Q183" i="1"/>
  <c r="P183" i="1"/>
  <c r="O183" i="1"/>
  <c r="N183" i="1"/>
  <c r="Q182" i="1"/>
  <c r="P182" i="1"/>
  <c r="O182" i="1"/>
  <c r="N182" i="1"/>
  <c r="Q181" i="1"/>
  <c r="P181" i="1"/>
  <c r="O181" i="1"/>
  <c r="N181" i="1"/>
  <c r="Q180" i="1"/>
  <c r="P180" i="1"/>
  <c r="O180" i="1"/>
  <c r="N180" i="1"/>
  <c r="Q179" i="1"/>
  <c r="P179" i="1"/>
  <c r="O179" i="1"/>
  <c r="N179" i="1"/>
  <c r="Q178" i="1"/>
  <c r="P178" i="1"/>
  <c r="O178" i="1"/>
  <c r="N178" i="1"/>
  <c r="Q177" i="1"/>
  <c r="P177" i="1"/>
  <c r="O177" i="1"/>
  <c r="N177" i="1"/>
  <c r="Q176" i="1"/>
  <c r="P176" i="1"/>
  <c r="O176" i="1"/>
  <c r="N176" i="1"/>
  <c r="Q175" i="1"/>
  <c r="P175" i="1"/>
  <c r="O175" i="1"/>
  <c r="N175" i="1"/>
  <c r="Q174" i="1"/>
  <c r="P174" i="1"/>
  <c r="O174" i="1"/>
  <c r="N174" i="1"/>
  <c r="Q173" i="1"/>
  <c r="P173" i="1"/>
  <c r="O173" i="1"/>
  <c r="N173" i="1"/>
  <c r="Q172" i="1"/>
  <c r="P172" i="1"/>
  <c r="O172" i="1"/>
  <c r="N172" i="1"/>
  <c r="Q171" i="1"/>
  <c r="P171" i="1"/>
  <c r="O171" i="1"/>
  <c r="N171" i="1"/>
  <c r="Q170" i="1"/>
  <c r="P170" i="1"/>
  <c r="O170" i="1"/>
  <c r="N170" i="1"/>
  <c r="Q169" i="1"/>
  <c r="P169" i="1"/>
  <c r="O169" i="1"/>
  <c r="N169" i="1"/>
  <c r="Q168" i="1"/>
  <c r="P168" i="1"/>
  <c r="O168" i="1"/>
  <c r="N168" i="1"/>
  <c r="Q167" i="1"/>
  <c r="P167" i="1"/>
  <c r="O167" i="1"/>
  <c r="N167" i="1"/>
  <c r="Q166" i="1"/>
  <c r="P166" i="1"/>
  <c r="O166" i="1"/>
  <c r="N166" i="1"/>
  <c r="Q165" i="1"/>
  <c r="P165" i="1"/>
  <c r="O165" i="1"/>
  <c r="N165" i="1"/>
  <c r="Q164" i="1"/>
  <c r="P164" i="1"/>
  <c r="O164" i="1"/>
  <c r="N164" i="1"/>
  <c r="Q163" i="1"/>
  <c r="P163" i="1"/>
  <c r="O163" i="1"/>
  <c r="N163" i="1"/>
  <c r="Q162" i="1"/>
  <c r="P162" i="1"/>
  <c r="O162" i="1"/>
  <c r="N162" i="1"/>
  <c r="Q161" i="1"/>
  <c r="P161" i="1"/>
  <c r="O161" i="1"/>
  <c r="N161" i="1"/>
  <c r="Q160" i="1"/>
  <c r="P160" i="1"/>
  <c r="O160" i="1"/>
  <c r="N160" i="1"/>
  <c r="Q159" i="1"/>
  <c r="P159" i="1"/>
  <c r="O159" i="1"/>
  <c r="N159" i="1"/>
  <c r="Q158" i="1"/>
  <c r="P158" i="1"/>
  <c r="O158" i="1"/>
  <c r="N158" i="1"/>
  <c r="Q157" i="1"/>
  <c r="P157" i="1"/>
  <c r="O157" i="1"/>
  <c r="N157" i="1"/>
  <c r="Q156" i="1"/>
  <c r="P156" i="1"/>
  <c r="O156" i="1"/>
  <c r="N156" i="1"/>
  <c r="Q155" i="1"/>
  <c r="P155" i="1"/>
  <c r="O155" i="1"/>
  <c r="N155" i="1"/>
  <c r="Q154" i="1"/>
  <c r="P154" i="1"/>
  <c r="O154" i="1"/>
  <c r="N154" i="1"/>
  <c r="Q153" i="1"/>
  <c r="P153" i="1"/>
  <c r="O153" i="1"/>
  <c r="N153" i="1"/>
  <c r="Q152" i="1"/>
  <c r="P152" i="1"/>
  <c r="O152" i="1"/>
  <c r="N152" i="1"/>
  <c r="Q151" i="1"/>
  <c r="P151" i="1"/>
  <c r="O151" i="1"/>
  <c r="N151" i="1"/>
  <c r="Q150" i="1"/>
  <c r="P150" i="1"/>
  <c r="O150" i="1"/>
  <c r="N150" i="1"/>
  <c r="Q149" i="1"/>
  <c r="P149" i="1"/>
  <c r="O149" i="1"/>
  <c r="N149" i="1"/>
  <c r="Q148" i="1"/>
  <c r="P148" i="1"/>
  <c r="O148" i="1"/>
  <c r="N148" i="1"/>
  <c r="Q147" i="1"/>
  <c r="P147" i="1"/>
  <c r="O147" i="1"/>
  <c r="N147" i="1"/>
  <c r="Q146" i="1"/>
  <c r="P146" i="1"/>
  <c r="O146" i="1"/>
  <c r="N146" i="1"/>
  <c r="Q145" i="1"/>
  <c r="P145" i="1"/>
  <c r="O145" i="1"/>
  <c r="N145" i="1"/>
  <c r="Q144" i="1"/>
  <c r="P144" i="1"/>
  <c r="O144" i="1"/>
  <c r="N144" i="1"/>
  <c r="Q143" i="1"/>
  <c r="P143" i="1"/>
  <c r="O143" i="1"/>
  <c r="N143" i="1"/>
  <c r="Q142" i="1"/>
  <c r="P142" i="1"/>
  <c r="O142" i="1"/>
  <c r="N142" i="1"/>
  <c r="Q141" i="1"/>
  <c r="P141" i="1"/>
  <c r="O141" i="1"/>
  <c r="N141" i="1"/>
  <c r="Q140" i="1"/>
  <c r="P140" i="1"/>
  <c r="O140" i="1"/>
  <c r="N140" i="1"/>
  <c r="Q139" i="1"/>
  <c r="P139" i="1"/>
  <c r="O139" i="1"/>
  <c r="N139" i="1"/>
  <c r="Q138" i="1"/>
  <c r="P138" i="1"/>
  <c r="O138" i="1"/>
  <c r="N138" i="1"/>
  <c r="Q137" i="1"/>
  <c r="P137" i="1"/>
  <c r="O137" i="1"/>
  <c r="N137" i="1"/>
  <c r="Q136" i="1"/>
  <c r="P136" i="1"/>
  <c r="O136" i="1"/>
  <c r="N136" i="1"/>
  <c r="Q135" i="1"/>
  <c r="P135" i="1"/>
  <c r="O135" i="1"/>
  <c r="N135" i="1"/>
  <c r="Q134" i="1"/>
  <c r="P134" i="1"/>
  <c r="O134" i="1"/>
  <c r="N134" i="1"/>
  <c r="Q133" i="1"/>
  <c r="P133" i="1"/>
  <c r="O133" i="1"/>
  <c r="N133" i="1"/>
  <c r="Q132" i="1"/>
  <c r="P132" i="1"/>
  <c r="O132" i="1"/>
  <c r="N132" i="1"/>
  <c r="Q131" i="1"/>
  <c r="P131" i="1"/>
  <c r="O131" i="1"/>
  <c r="N131" i="1"/>
  <c r="Q130" i="1"/>
  <c r="P130" i="1"/>
  <c r="O130" i="1"/>
  <c r="N130" i="1"/>
  <c r="Q129" i="1"/>
  <c r="P129" i="1"/>
  <c r="O129" i="1"/>
  <c r="N129" i="1"/>
  <c r="Q128" i="1"/>
  <c r="P128" i="1"/>
  <c r="O128" i="1"/>
  <c r="N128" i="1"/>
  <c r="Q127" i="1"/>
  <c r="P127" i="1"/>
  <c r="O127" i="1"/>
  <c r="N127" i="1"/>
  <c r="Q126" i="1"/>
  <c r="P126" i="1"/>
  <c r="O126" i="1"/>
  <c r="N126" i="1"/>
  <c r="Q125" i="1"/>
  <c r="P125" i="1"/>
  <c r="O125" i="1"/>
  <c r="N125" i="1"/>
  <c r="Q124" i="1"/>
  <c r="P124" i="1"/>
  <c r="O124" i="1"/>
  <c r="N124" i="1"/>
  <c r="Q123" i="1"/>
  <c r="P123" i="1"/>
  <c r="O123" i="1"/>
  <c r="N123" i="1"/>
  <c r="Q122" i="1"/>
  <c r="P122" i="1"/>
  <c r="O122" i="1"/>
  <c r="N122" i="1"/>
  <c r="Q121" i="1"/>
  <c r="P121" i="1"/>
  <c r="O121" i="1"/>
  <c r="N121" i="1"/>
  <c r="Q120" i="1"/>
  <c r="P120" i="1"/>
  <c r="O120" i="1"/>
  <c r="N120" i="1"/>
  <c r="Q119" i="1"/>
  <c r="P119" i="1"/>
  <c r="O119" i="1"/>
  <c r="N119" i="1"/>
  <c r="Q118" i="1"/>
  <c r="P118" i="1"/>
  <c r="O118" i="1"/>
  <c r="N118" i="1"/>
  <c r="Q117" i="1"/>
  <c r="P117" i="1"/>
  <c r="O117" i="1"/>
  <c r="N117" i="1"/>
  <c r="Q116" i="1"/>
  <c r="P116" i="1"/>
  <c r="O116" i="1"/>
  <c r="N116" i="1"/>
  <c r="Q115" i="1"/>
  <c r="P115" i="1"/>
  <c r="O115" i="1"/>
  <c r="N115" i="1"/>
  <c r="Q114" i="1"/>
  <c r="P114" i="1"/>
  <c r="O114" i="1"/>
  <c r="N114" i="1"/>
  <c r="Q113" i="1"/>
  <c r="P113" i="1"/>
  <c r="O113" i="1"/>
  <c r="N113" i="1"/>
  <c r="Q112" i="1"/>
  <c r="P112" i="1"/>
  <c r="O112" i="1"/>
  <c r="N112" i="1"/>
  <c r="Q111" i="1"/>
  <c r="P111" i="1"/>
  <c r="O111" i="1"/>
  <c r="N111" i="1"/>
  <c r="Q110" i="1"/>
  <c r="P110" i="1"/>
  <c r="O110" i="1"/>
  <c r="N110" i="1"/>
  <c r="Q109" i="1"/>
  <c r="P109" i="1"/>
  <c r="O109" i="1"/>
  <c r="N109" i="1"/>
  <c r="Q108" i="1"/>
  <c r="P108" i="1"/>
  <c r="O108" i="1"/>
  <c r="N108" i="1"/>
  <c r="Q107" i="1"/>
  <c r="P107" i="1"/>
  <c r="O107" i="1"/>
  <c r="N107" i="1"/>
  <c r="Q106" i="1"/>
  <c r="P106" i="1"/>
  <c r="O106" i="1"/>
  <c r="N106" i="1"/>
  <c r="Q105" i="1"/>
  <c r="P105" i="1"/>
  <c r="O105" i="1"/>
  <c r="N105" i="1"/>
  <c r="Q104" i="1"/>
  <c r="P104" i="1"/>
  <c r="O104" i="1"/>
  <c r="N104" i="1"/>
  <c r="Q103" i="1"/>
  <c r="P103" i="1"/>
  <c r="O103" i="1"/>
  <c r="N103" i="1"/>
  <c r="Q102" i="1"/>
  <c r="P102" i="1"/>
  <c r="O102" i="1"/>
  <c r="N102" i="1"/>
  <c r="Q101" i="1"/>
  <c r="P101" i="1"/>
  <c r="O101" i="1"/>
  <c r="N101" i="1"/>
  <c r="Q100" i="1"/>
  <c r="P100" i="1"/>
  <c r="O100" i="1"/>
  <c r="N100" i="1"/>
  <c r="Q99" i="1"/>
  <c r="P99" i="1"/>
  <c r="O99" i="1"/>
  <c r="N99" i="1"/>
  <c r="Q98" i="1"/>
  <c r="P98" i="1"/>
  <c r="O98" i="1"/>
  <c r="N98" i="1"/>
  <c r="Q97" i="1"/>
  <c r="P97" i="1"/>
  <c r="O97" i="1"/>
  <c r="N97" i="1"/>
  <c r="Q96" i="1"/>
  <c r="P96" i="1"/>
  <c r="O96" i="1"/>
  <c r="N96" i="1"/>
  <c r="Q95" i="1"/>
  <c r="P95" i="1"/>
  <c r="O95" i="1"/>
  <c r="N95" i="1"/>
  <c r="Q94" i="1"/>
  <c r="P94" i="1"/>
  <c r="O94" i="1"/>
  <c r="N94" i="1"/>
  <c r="Q93" i="1"/>
  <c r="P93" i="1"/>
  <c r="O93" i="1"/>
  <c r="N93" i="1"/>
  <c r="Q92" i="1"/>
  <c r="P92" i="1"/>
  <c r="O92" i="1"/>
  <c r="N92" i="1"/>
  <c r="Q91" i="1"/>
  <c r="P91" i="1"/>
  <c r="O91" i="1"/>
  <c r="N91" i="1"/>
  <c r="Q90" i="1"/>
  <c r="P90" i="1"/>
  <c r="O90" i="1"/>
  <c r="N90" i="1"/>
  <c r="Q89" i="1"/>
  <c r="P89" i="1"/>
  <c r="O89" i="1"/>
  <c r="N89" i="1"/>
  <c r="Q88" i="1"/>
  <c r="P88" i="1"/>
  <c r="O88" i="1"/>
  <c r="N88" i="1"/>
  <c r="Q87" i="1"/>
  <c r="P87" i="1"/>
  <c r="O87" i="1"/>
  <c r="N87" i="1"/>
  <c r="Q86" i="1"/>
  <c r="P86" i="1"/>
  <c r="O86" i="1"/>
  <c r="N86" i="1"/>
  <c r="Q85" i="1"/>
  <c r="P85" i="1"/>
  <c r="O85" i="1"/>
  <c r="N85" i="1"/>
  <c r="Q84" i="1"/>
  <c r="P84" i="1"/>
  <c r="O84" i="1"/>
  <c r="N84" i="1"/>
  <c r="Q83" i="1"/>
  <c r="P83" i="1"/>
  <c r="O83" i="1"/>
  <c r="N83" i="1"/>
  <c r="Q82" i="1"/>
  <c r="P82" i="1"/>
  <c r="O82" i="1"/>
  <c r="N82" i="1"/>
  <c r="Q81" i="1"/>
  <c r="P81" i="1"/>
  <c r="O81" i="1"/>
  <c r="N81" i="1"/>
  <c r="Q80" i="1"/>
  <c r="P80" i="1"/>
  <c r="O80" i="1"/>
  <c r="N80" i="1"/>
  <c r="Q79" i="1"/>
  <c r="P79" i="1"/>
  <c r="O79" i="1"/>
  <c r="N79" i="1"/>
  <c r="Q78" i="1"/>
  <c r="P78" i="1"/>
  <c r="O78" i="1"/>
  <c r="N78" i="1"/>
  <c r="Q77" i="1"/>
  <c r="P77" i="1"/>
  <c r="O77" i="1"/>
  <c r="N77" i="1"/>
  <c r="Q76" i="1"/>
  <c r="P76" i="1"/>
  <c r="O76" i="1"/>
  <c r="N76" i="1"/>
  <c r="Q75" i="1"/>
  <c r="P75" i="1"/>
  <c r="O75" i="1"/>
  <c r="N75" i="1"/>
  <c r="Q74" i="1"/>
  <c r="P74" i="1"/>
  <c r="O74" i="1"/>
  <c r="N74" i="1"/>
  <c r="Q73" i="1"/>
  <c r="P73" i="1"/>
  <c r="O73" i="1"/>
  <c r="N73" i="1"/>
  <c r="Q72" i="1"/>
  <c r="P72" i="1"/>
  <c r="O72" i="1"/>
  <c r="N72" i="1"/>
  <c r="Q71" i="1"/>
  <c r="P71" i="1"/>
  <c r="O71" i="1"/>
  <c r="N71" i="1"/>
  <c r="Q70" i="1"/>
  <c r="P70" i="1"/>
  <c r="O70" i="1"/>
  <c r="N70" i="1"/>
  <c r="Q69" i="1"/>
  <c r="P69" i="1"/>
  <c r="O69" i="1"/>
  <c r="N69" i="1"/>
  <c r="Q68" i="1"/>
  <c r="P68" i="1"/>
  <c r="O68" i="1"/>
  <c r="N68" i="1"/>
  <c r="Q67" i="1"/>
  <c r="P67" i="1"/>
  <c r="O67" i="1"/>
  <c r="N67" i="1"/>
  <c r="Q66" i="1"/>
  <c r="P66" i="1"/>
  <c r="O66" i="1"/>
  <c r="N66" i="1"/>
  <c r="Q65" i="1"/>
  <c r="P65" i="1"/>
  <c r="O65" i="1"/>
  <c r="N65" i="1"/>
  <c r="Q64" i="1"/>
  <c r="P64" i="1"/>
  <c r="O64" i="1"/>
  <c r="N64" i="1"/>
  <c r="Q63" i="1"/>
  <c r="P63" i="1"/>
  <c r="O63" i="1"/>
  <c r="N63" i="1"/>
  <c r="Q62" i="1"/>
  <c r="P62" i="1"/>
  <c r="O62" i="1"/>
  <c r="N62" i="1"/>
  <c r="Q61" i="1"/>
  <c r="P61" i="1"/>
  <c r="O61" i="1"/>
  <c r="N61" i="1"/>
  <c r="Q60" i="1"/>
  <c r="P60" i="1"/>
  <c r="O60" i="1"/>
  <c r="N60" i="1"/>
  <c r="Q59" i="1"/>
  <c r="P59" i="1"/>
  <c r="O59" i="1"/>
  <c r="N59" i="1"/>
  <c r="Q58" i="1"/>
  <c r="P58" i="1"/>
  <c r="O58" i="1"/>
  <c r="N58" i="1"/>
  <c r="Q57" i="1"/>
  <c r="P57" i="1"/>
  <c r="O57" i="1"/>
  <c r="N57" i="1"/>
  <c r="Q56" i="1"/>
  <c r="P56" i="1"/>
  <c r="O56" i="1"/>
  <c r="N56" i="1"/>
  <c r="Q55" i="1"/>
  <c r="P55" i="1"/>
  <c r="O55" i="1"/>
  <c r="N55" i="1"/>
  <c r="Q54" i="1"/>
  <c r="P54" i="1"/>
  <c r="O54" i="1"/>
  <c r="N54" i="1"/>
  <c r="Q53" i="1"/>
  <c r="P53" i="1"/>
  <c r="O53" i="1"/>
  <c r="N53" i="1"/>
  <c r="Q52" i="1"/>
  <c r="P52" i="1"/>
  <c r="O52" i="1"/>
  <c r="N52" i="1"/>
  <c r="Q51" i="1"/>
  <c r="P51" i="1"/>
  <c r="O51" i="1"/>
  <c r="N51" i="1"/>
  <c r="Q50" i="1"/>
  <c r="P50" i="1"/>
  <c r="O50" i="1"/>
  <c r="N50" i="1"/>
  <c r="Q49" i="1"/>
  <c r="P49" i="1"/>
  <c r="O49" i="1"/>
  <c r="N49" i="1"/>
  <c r="Q48" i="1"/>
  <c r="P48" i="1"/>
  <c r="O48" i="1"/>
  <c r="N48" i="1"/>
  <c r="Q47" i="1"/>
  <c r="P47" i="1"/>
  <c r="O47" i="1"/>
  <c r="N47" i="1"/>
  <c r="Q46" i="1"/>
  <c r="P46" i="1"/>
  <c r="O46" i="1"/>
  <c r="N46" i="1"/>
  <c r="Q45" i="1"/>
  <c r="P45" i="1"/>
  <c r="O45" i="1"/>
  <c r="N45" i="1"/>
  <c r="Q44" i="1"/>
  <c r="P44" i="1"/>
  <c r="O44" i="1"/>
  <c r="N44" i="1"/>
  <c r="Q43" i="1"/>
  <c r="P43" i="1"/>
  <c r="O43" i="1"/>
  <c r="N43" i="1"/>
  <c r="Q42" i="1"/>
  <c r="P42" i="1"/>
  <c r="O42" i="1"/>
  <c r="N42" i="1"/>
  <c r="Q41" i="1"/>
  <c r="P41" i="1"/>
  <c r="O41" i="1"/>
  <c r="N41" i="1"/>
  <c r="Q40" i="1"/>
  <c r="P40" i="1"/>
  <c r="O40" i="1"/>
  <c r="N40" i="1"/>
  <c r="Q39" i="1"/>
  <c r="P39" i="1"/>
  <c r="O39" i="1"/>
  <c r="N39" i="1"/>
  <c r="Q38" i="1"/>
  <c r="P38" i="1"/>
  <c r="O38" i="1"/>
  <c r="N38" i="1"/>
  <c r="Q37" i="1"/>
  <c r="P37" i="1"/>
  <c r="O37" i="1"/>
  <c r="N37" i="1"/>
  <c r="Q36" i="1"/>
  <c r="P36" i="1"/>
  <c r="O36" i="1"/>
  <c r="N36" i="1"/>
  <c r="Q35" i="1"/>
  <c r="P35" i="1"/>
  <c r="O35" i="1"/>
  <c r="N35" i="1"/>
  <c r="Q34" i="1"/>
  <c r="P34" i="1"/>
  <c r="O34" i="1"/>
  <c r="N34" i="1"/>
  <c r="Q33" i="1"/>
  <c r="P33" i="1"/>
  <c r="O33" i="1"/>
  <c r="N33" i="1"/>
  <c r="Q32" i="1"/>
  <c r="P32" i="1"/>
  <c r="O32" i="1"/>
  <c r="N32" i="1"/>
  <c r="Q31" i="1"/>
  <c r="P31" i="1"/>
  <c r="O31" i="1"/>
  <c r="N31" i="1"/>
  <c r="Q30" i="1"/>
  <c r="P30" i="1"/>
  <c r="O30" i="1"/>
  <c r="N30" i="1"/>
  <c r="Q29" i="1"/>
  <c r="P29" i="1"/>
  <c r="O29" i="1"/>
  <c r="N29" i="1"/>
  <c r="Q28" i="1"/>
  <c r="P28" i="1"/>
  <c r="O28" i="1"/>
  <c r="N28" i="1"/>
  <c r="Q27" i="1"/>
  <c r="P27" i="1"/>
  <c r="O27" i="1"/>
  <c r="N27" i="1"/>
  <c r="Q26" i="1"/>
  <c r="P26" i="1"/>
  <c r="O26" i="1"/>
  <c r="N26" i="1"/>
  <c r="Q25" i="1"/>
  <c r="P25" i="1"/>
  <c r="O25" i="1"/>
  <c r="N25" i="1"/>
  <c r="Q24" i="1"/>
  <c r="P24" i="1"/>
  <c r="O24" i="1"/>
  <c r="N24" i="1"/>
  <c r="Q23" i="1"/>
  <c r="P23" i="1"/>
  <c r="O23" i="1"/>
  <c r="N23" i="1"/>
  <c r="Q22" i="1"/>
  <c r="P22" i="1"/>
  <c r="O22" i="1"/>
  <c r="N22" i="1"/>
  <c r="Q21" i="1"/>
  <c r="P21" i="1"/>
  <c r="O21" i="1"/>
  <c r="N21" i="1"/>
  <c r="Q20" i="1"/>
  <c r="P20" i="1"/>
  <c r="O20" i="1"/>
  <c r="N20" i="1"/>
  <c r="Q19" i="1"/>
  <c r="P19" i="1"/>
  <c r="O19" i="1"/>
  <c r="N19" i="1"/>
  <c r="Q18" i="1"/>
  <c r="P18" i="1"/>
  <c r="O18" i="1"/>
  <c r="N18" i="1"/>
  <c r="Q17" i="1"/>
  <c r="P17" i="1"/>
  <c r="O17" i="1"/>
  <c r="N17" i="1"/>
  <c r="Q16" i="1"/>
  <c r="P16" i="1"/>
  <c r="O16" i="1"/>
  <c r="N16" i="1"/>
  <c r="Q15" i="1"/>
  <c r="P15" i="1"/>
  <c r="O15" i="1"/>
  <c r="N15" i="1"/>
  <c r="Q14" i="1"/>
  <c r="P14" i="1"/>
  <c r="O14" i="1"/>
  <c r="N14" i="1"/>
  <c r="Q13" i="1"/>
  <c r="P13" i="1"/>
  <c r="O13" i="1"/>
  <c r="N13" i="1"/>
  <c r="Q12" i="1"/>
  <c r="P12" i="1"/>
  <c r="O12" i="1"/>
  <c r="N12" i="1"/>
  <c r="Q11" i="1"/>
  <c r="P11" i="1"/>
  <c r="O11" i="1"/>
  <c r="N11" i="1"/>
  <c r="Q10" i="1"/>
  <c r="P10" i="1"/>
  <c r="O10" i="1"/>
  <c r="N10" i="1"/>
  <c r="Q9" i="1"/>
  <c r="P9" i="1"/>
  <c r="O9" i="1"/>
  <c r="N9" i="1"/>
  <c r="Q8" i="1"/>
  <c r="P8" i="1"/>
  <c r="O8" i="1"/>
  <c r="N8" i="1"/>
  <c r="T5" i="1"/>
  <c r="L104" i="1"/>
  <c r="K104" i="1" s="1"/>
  <c r="L102" i="1"/>
  <c r="K102" i="1" s="1"/>
  <c r="L100" i="1"/>
  <c r="K100" i="1" s="1"/>
  <c r="L99" i="1"/>
  <c r="K99" i="1" s="1"/>
  <c r="L98" i="1"/>
  <c r="K98" i="1" s="1"/>
  <c r="L96" i="1"/>
  <c r="K96" i="1" s="1"/>
  <c r="L94" i="1"/>
  <c r="K94" i="1" s="1"/>
  <c r="U7" i="1"/>
  <c r="U5" i="1" s="1"/>
  <c r="L101" i="1"/>
  <c r="K101" i="1" s="1"/>
  <c r="L103" i="1"/>
  <c r="K103" i="1" s="1"/>
  <c r="L97" i="1"/>
  <c r="K97" i="1" s="1"/>
  <c r="L95" i="1"/>
  <c r="K95" i="1" s="1"/>
  <c r="L11" i="1"/>
  <c r="K11" i="1" s="1"/>
  <c r="L15" i="1"/>
  <c r="K15" i="1" s="1"/>
  <c r="L17" i="1"/>
  <c r="K17" i="1" s="1"/>
  <c r="L19" i="1"/>
  <c r="K19" i="1" s="1"/>
  <c r="L23" i="1"/>
  <c r="K23" i="1" s="1"/>
  <c r="L25" i="1"/>
  <c r="K25" i="1" s="1"/>
  <c r="L27" i="1"/>
  <c r="K27" i="1" s="1"/>
  <c r="L31" i="1"/>
  <c r="K31" i="1" s="1"/>
  <c r="L33" i="1"/>
  <c r="K33" i="1" s="1"/>
  <c r="L35" i="1"/>
  <c r="K35" i="1" s="1"/>
  <c r="L39" i="1"/>
  <c r="K39" i="1" s="1"/>
  <c r="L41" i="1"/>
  <c r="K41" i="1" s="1"/>
  <c r="L43" i="1"/>
  <c r="K43" i="1" s="1"/>
  <c r="L47" i="1"/>
  <c r="K47" i="1" s="1"/>
  <c r="L49" i="1"/>
  <c r="K49" i="1" s="1"/>
  <c r="L55" i="1"/>
  <c r="K55" i="1" s="1"/>
  <c r="L51" i="1"/>
  <c r="K51" i="1" s="1"/>
  <c r="L57" i="1"/>
  <c r="K57" i="1" s="1"/>
  <c r="L59" i="1"/>
  <c r="K59" i="1" s="1"/>
  <c r="L63" i="1"/>
  <c r="K63" i="1" s="1"/>
  <c r="L65" i="1"/>
  <c r="K65" i="1" s="1"/>
  <c r="L10" i="1"/>
  <c r="K10" i="1" s="1"/>
  <c r="L12" i="1"/>
  <c r="K12" i="1" s="1"/>
  <c r="L14" i="1"/>
  <c r="K14" i="1" s="1"/>
  <c r="L18" i="1"/>
  <c r="K18" i="1" s="1"/>
  <c r="L20" i="1"/>
  <c r="K20" i="1" s="1"/>
  <c r="L22" i="1"/>
  <c r="K22" i="1" s="1"/>
  <c r="L26" i="1"/>
  <c r="K26" i="1" s="1"/>
  <c r="L28" i="1"/>
  <c r="K28" i="1" s="1"/>
  <c r="L30" i="1"/>
  <c r="K30" i="1" s="1"/>
  <c r="L34" i="1"/>
  <c r="K34" i="1" s="1"/>
  <c r="L36" i="1"/>
  <c r="K36" i="1" s="1"/>
  <c r="L38" i="1"/>
  <c r="K38" i="1" s="1"/>
  <c r="L42" i="1"/>
  <c r="K42" i="1" s="1"/>
  <c r="L44" i="1"/>
  <c r="K44" i="1" s="1"/>
  <c r="L46" i="1"/>
  <c r="K46" i="1" s="1"/>
  <c r="L50" i="1"/>
  <c r="K50" i="1" s="1"/>
  <c r="L52" i="1"/>
  <c r="K52" i="1" s="1"/>
  <c r="L54" i="1"/>
  <c r="K54" i="1" s="1"/>
  <c r="L58" i="1"/>
  <c r="K58" i="1" s="1"/>
  <c r="L60" i="1"/>
  <c r="K60" i="1" s="1"/>
  <c r="L62" i="1"/>
  <c r="K62" i="1" s="1"/>
  <c r="L66" i="1"/>
  <c r="K66" i="1" s="1"/>
  <c r="L68" i="1"/>
  <c r="K68" i="1" s="1"/>
  <c r="L70" i="1"/>
  <c r="K70" i="1" s="1"/>
  <c r="L74" i="1"/>
  <c r="K74" i="1" s="1"/>
  <c r="L76" i="1"/>
  <c r="K76" i="1" s="1"/>
  <c r="L78" i="1"/>
  <c r="K78" i="1" s="1"/>
  <c r="L82" i="1"/>
  <c r="K82" i="1" s="1"/>
  <c r="L84" i="1"/>
  <c r="K84" i="1" s="1"/>
  <c r="L86" i="1"/>
  <c r="K86" i="1" s="1"/>
  <c r="L90" i="1"/>
  <c r="K90" i="1" s="1"/>
  <c r="L92" i="1"/>
  <c r="K92" i="1" s="1"/>
  <c r="L67" i="1"/>
  <c r="K67" i="1" s="1"/>
  <c r="L71" i="1"/>
  <c r="K71" i="1" s="1"/>
  <c r="L73" i="1"/>
  <c r="K73" i="1" s="1"/>
  <c r="L75" i="1"/>
  <c r="K75" i="1" s="1"/>
  <c r="L79" i="1"/>
  <c r="K79" i="1" s="1"/>
  <c r="L81" i="1"/>
  <c r="K81" i="1" s="1"/>
  <c r="L83" i="1"/>
  <c r="K83" i="1" s="1"/>
  <c r="L87" i="1"/>
  <c r="K87" i="1" s="1"/>
  <c r="L89" i="1"/>
  <c r="K89" i="1" s="1"/>
  <c r="L91" i="1"/>
  <c r="K91" i="1" s="1"/>
  <c r="L16" i="1"/>
  <c r="K16" i="1" s="1"/>
  <c r="L24" i="1"/>
  <c r="K24" i="1" s="1"/>
  <c r="L32" i="1"/>
  <c r="K32" i="1" s="1"/>
  <c r="L40" i="1"/>
  <c r="K40" i="1" s="1"/>
  <c r="L48" i="1"/>
  <c r="K48" i="1" s="1"/>
  <c r="L56" i="1"/>
  <c r="K56" i="1" s="1"/>
  <c r="L64" i="1"/>
  <c r="K64" i="1" s="1"/>
  <c r="L72" i="1"/>
  <c r="K72" i="1" s="1"/>
  <c r="L80" i="1"/>
  <c r="K80" i="1" s="1"/>
  <c r="L88" i="1"/>
  <c r="K88" i="1" s="1"/>
  <c r="L13" i="1"/>
  <c r="K13" i="1" s="1"/>
  <c r="L21" i="1"/>
  <c r="K21" i="1" s="1"/>
  <c r="L29" i="1"/>
  <c r="K29" i="1" s="1"/>
  <c r="L37" i="1"/>
  <c r="K37" i="1" s="1"/>
  <c r="L45" i="1"/>
  <c r="K45" i="1" s="1"/>
  <c r="L53" i="1"/>
  <c r="K53" i="1" s="1"/>
  <c r="L61" i="1"/>
  <c r="K61" i="1" s="1"/>
  <c r="L69" i="1"/>
  <c r="K69" i="1" s="1"/>
  <c r="L77" i="1"/>
  <c r="K77" i="1" s="1"/>
  <c r="L85" i="1"/>
  <c r="K85" i="1" s="1"/>
  <c r="L93" i="1"/>
  <c r="K93" i="1" s="1"/>
  <c r="L9" i="1"/>
  <c r="K9" i="1" s="1"/>
  <c r="L8" i="1"/>
  <c r="K8" i="1" s="1"/>
  <c r="L105" i="1" l="1"/>
  <c r="K105" i="1" s="1"/>
  <c r="K6" i="1" s="1"/>
  <c r="L106" i="1"/>
  <c r="K106" i="1" s="1"/>
  <c r="L107" i="1"/>
  <c r="K107" i="1" s="1"/>
  <c r="L108" i="1"/>
  <c r="K108" i="1" s="1"/>
  <c r="L109" i="1"/>
  <c r="K109" i="1" s="1"/>
  <c r="L110" i="1"/>
  <c r="K110" i="1" s="1"/>
  <c r="L111" i="1"/>
  <c r="K111" i="1" s="1"/>
  <c r="L112" i="1"/>
  <c r="K112" i="1" s="1"/>
  <c r="L113" i="1"/>
  <c r="K113" i="1" s="1"/>
  <c r="L114" i="1"/>
  <c r="K114" i="1" s="1"/>
  <c r="L115" i="1"/>
  <c r="K115" i="1" s="1"/>
  <c r="L116" i="1"/>
  <c r="K116" i="1" s="1"/>
  <c r="L117" i="1"/>
  <c r="K117" i="1" s="1"/>
  <c r="L118" i="1"/>
  <c r="K118" i="1" s="1"/>
  <c r="L119" i="1"/>
  <c r="K119" i="1" s="1"/>
  <c r="L120" i="1"/>
  <c r="K120" i="1" s="1"/>
  <c r="L121" i="1"/>
  <c r="K121" i="1" s="1"/>
  <c r="L122" i="1"/>
  <c r="K122" i="1" s="1"/>
  <c r="L123" i="1"/>
  <c r="K123" i="1" s="1"/>
  <c r="L124" i="1"/>
  <c r="K124" i="1" s="1"/>
  <c r="L125" i="1"/>
  <c r="K125" i="1" s="1"/>
  <c r="L126" i="1"/>
  <c r="K126" i="1" s="1"/>
  <c r="L127" i="1"/>
  <c r="K127" i="1" s="1"/>
  <c r="L128" i="1"/>
  <c r="K128" i="1" s="1"/>
  <c r="L129" i="1"/>
  <c r="K129" i="1" s="1"/>
  <c r="L130" i="1"/>
  <c r="K130" i="1" s="1"/>
  <c r="L131" i="1"/>
  <c r="K131" i="1" s="1"/>
  <c r="L132" i="1"/>
  <c r="K132" i="1" s="1"/>
  <c r="L133" i="1"/>
  <c r="K133" i="1" s="1"/>
  <c r="L134" i="1"/>
  <c r="K134" i="1" s="1"/>
  <c r="L135" i="1"/>
  <c r="K135" i="1" s="1"/>
  <c r="L136" i="1"/>
  <c r="K136" i="1" s="1"/>
  <c r="L137" i="1"/>
  <c r="K137" i="1" s="1"/>
  <c r="L138" i="1"/>
  <c r="K138" i="1" s="1"/>
  <c r="L139" i="1"/>
  <c r="K139" i="1" s="1"/>
  <c r="L140" i="1"/>
  <c r="K140" i="1" s="1"/>
  <c r="L141" i="1"/>
  <c r="K141" i="1" s="1"/>
  <c r="L142" i="1"/>
  <c r="K142" i="1" s="1"/>
  <c r="L143" i="1"/>
  <c r="K143" i="1" s="1"/>
  <c r="L144" i="1"/>
  <c r="K144" i="1" s="1"/>
  <c r="L145" i="1"/>
  <c r="K145" i="1" s="1"/>
  <c r="L146" i="1"/>
  <c r="K146" i="1" s="1"/>
  <c r="L147" i="1"/>
  <c r="K147" i="1" s="1"/>
  <c r="L148" i="1"/>
  <c r="K148" i="1" s="1"/>
  <c r="L149" i="1"/>
  <c r="K149" i="1" s="1"/>
  <c r="L150" i="1"/>
  <c r="K150" i="1" s="1"/>
  <c r="L151" i="1"/>
  <c r="K151" i="1" s="1"/>
  <c r="L152" i="1"/>
  <c r="K152" i="1" s="1"/>
  <c r="L153" i="1"/>
  <c r="K153" i="1" s="1"/>
  <c r="L154" i="1"/>
  <c r="K154" i="1" s="1"/>
  <c r="L155" i="1"/>
  <c r="K155" i="1" s="1"/>
  <c r="L156" i="1"/>
  <c r="K156" i="1" s="1"/>
  <c r="L157" i="1"/>
  <c r="K157" i="1" s="1"/>
  <c r="L158" i="1"/>
  <c r="K158" i="1" s="1"/>
  <c r="L159" i="1"/>
  <c r="K159" i="1" s="1"/>
  <c r="L160" i="1"/>
  <c r="K160" i="1" s="1"/>
  <c r="L161" i="1"/>
  <c r="K161" i="1" s="1"/>
  <c r="L162" i="1"/>
  <c r="K162" i="1" s="1"/>
  <c r="L163" i="1"/>
  <c r="K163" i="1" s="1"/>
  <c r="L164" i="1"/>
  <c r="K164" i="1" s="1"/>
  <c r="L165" i="1"/>
  <c r="K165" i="1" s="1"/>
  <c r="L166" i="1"/>
  <c r="K166" i="1" s="1"/>
  <c r="L167" i="1"/>
  <c r="K167" i="1" s="1"/>
  <c r="L168" i="1"/>
  <c r="K168" i="1" s="1"/>
  <c r="L169" i="1"/>
  <c r="K169" i="1" s="1"/>
  <c r="L170" i="1"/>
  <c r="K170" i="1" s="1"/>
  <c r="L171" i="1"/>
  <c r="K171" i="1" s="1"/>
  <c r="L172" i="1"/>
  <c r="K172" i="1" s="1"/>
  <c r="L173" i="1"/>
  <c r="K173" i="1" s="1"/>
  <c r="L174" i="1"/>
  <c r="K174" i="1" s="1"/>
  <c r="L175" i="1"/>
  <c r="K175" i="1" s="1"/>
  <c r="L176" i="1"/>
  <c r="K176" i="1" s="1"/>
  <c r="L177" i="1"/>
  <c r="K177" i="1" s="1"/>
  <c r="L178" i="1"/>
  <c r="K178" i="1" s="1"/>
  <c r="L179" i="1"/>
  <c r="K179" i="1" s="1"/>
  <c r="L180" i="1"/>
  <c r="K180" i="1" s="1"/>
  <c r="L181" i="1"/>
  <c r="K181" i="1" s="1"/>
  <c r="L182" i="1"/>
  <c r="K182" i="1" s="1"/>
  <c r="L183" i="1"/>
  <c r="K183" i="1" s="1"/>
  <c r="L184" i="1"/>
  <c r="K184" i="1" s="1"/>
  <c r="L185" i="1"/>
  <c r="K185" i="1" s="1"/>
  <c r="L186" i="1"/>
  <c r="K186" i="1" s="1"/>
  <c r="L187" i="1"/>
  <c r="K187" i="1" s="1"/>
  <c r="L188" i="1"/>
  <c r="K188" i="1" s="1"/>
  <c r="L189" i="1"/>
  <c r="K189" i="1" s="1"/>
  <c r="L190" i="1"/>
  <c r="K190" i="1" s="1"/>
  <c r="L191" i="1"/>
  <c r="K191" i="1" s="1"/>
  <c r="L192" i="1"/>
  <c r="K192" i="1" s="1"/>
  <c r="L193" i="1"/>
  <c r="K193" i="1" s="1"/>
  <c r="L194" i="1"/>
  <c r="K194" i="1" s="1"/>
  <c r="L195" i="1"/>
  <c r="K195" i="1" s="1"/>
  <c r="L196" i="1"/>
  <c r="K196" i="1" s="1"/>
  <c r="L197" i="1"/>
  <c r="K197" i="1" s="1"/>
  <c r="L198" i="1"/>
  <c r="K198" i="1" s="1"/>
  <c r="L199" i="1"/>
  <c r="K199" i="1" s="1"/>
  <c r="L200" i="1"/>
  <c r="K200" i="1" s="1"/>
  <c r="L201" i="1"/>
  <c r="K201" i="1" s="1"/>
  <c r="L202" i="1"/>
  <c r="K202" i="1" s="1"/>
  <c r="L203" i="1"/>
  <c r="K203" i="1" s="1"/>
  <c r="L204" i="1"/>
  <c r="K204" i="1" s="1"/>
  <c r="L205" i="1"/>
  <c r="K205" i="1" s="1"/>
  <c r="L206" i="1"/>
  <c r="K206" i="1" s="1"/>
  <c r="L207" i="1"/>
  <c r="K207" i="1" s="1"/>
  <c r="L208" i="1"/>
  <c r="K208" i="1" s="1"/>
  <c r="L209" i="1"/>
  <c r="K209" i="1" s="1"/>
  <c r="L210" i="1"/>
  <c r="K210" i="1" s="1"/>
  <c r="L211" i="1"/>
  <c r="K211" i="1" s="1"/>
  <c r="L212" i="1"/>
  <c r="K212" i="1" s="1"/>
  <c r="L213" i="1"/>
  <c r="K213" i="1" s="1"/>
  <c r="L214" i="1"/>
  <c r="K214" i="1" s="1"/>
  <c r="L215" i="1"/>
  <c r="K215" i="1" s="1"/>
  <c r="L216" i="1"/>
  <c r="K216" i="1" s="1"/>
  <c r="L217" i="1"/>
  <c r="K217" i="1" s="1"/>
  <c r="L218" i="1"/>
  <c r="K218" i="1" s="1"/>
  <c r="L219" i="1"/>
  <c r="K219" i="1" s="1"/>
  <c r="L220" i="1"/>
  <c r="K220" i="1" s="1"/>
  <c r="L221" i="1"/>
  <c r="K221" i="1" s="1"/>
  <c r="L222" i="1"/>
  <c r="K222" i="1" s="1"/>
  <c r="L223" i="1"/>
  <c r="K223" i="1" s="1"/>
  <c r="L224" i="1"/>
  <c r="K224" i="1" s="1"/>
  <c r="L225" i="1"/>
  <c r="K225" i="1" s="1"/>
  <c r="L226" i="1"/>
  <c r="K226" i="1" s="1"/>
  <c r="L227" i="1"/>
  <c r="K227" i="1" s="1"/>
  <c r="L228" i="1"/>
  <c r="K228" i="1" s="1"/>
  <c r="L229" i="1"/>
  <c r="K229" i="1" s="1"/>
  <c r="L230" i="1"/>
  <c r="K230" i="1" s="1"/>
  <c r="L231" i="1"/>
  <c r="K231" i="1" s="1"/>
  <c r="L232" i="1"/>
  <c r="K232" i="1" s="1"/>
  <c r="L233" i="1"/>
  <c r="K233" i="1" s="1"/>
  <c r="L234" i="1"/>
  <c r="K234" i="1" s="1"/>
  <c r="L235" i="1"/>
  <c r="K235" i="1" s="1"/>
  <c r="L236" i="1"/>
  <c r="K236" i="1" s="1"/>
  <c r="L237" i="1"/>
  <c r="K237" i="1" s="1"/>
  <c r="L238" i="1"/>
  <c r="K238" i="1" s="1"/>
  <c r="L239" i="1"/>
  <c r="K239" i="1" s="1"/>
  <c r="L240" i="1"/>
  <c r="K240" i="1" s="1"/>
  <c r="L241" i="1"/>
  <c r="K241" i="1" s="1"/>
  <c r="L242" i="1"/>
  <c r="K242" i="1" s="1"/>
  <c r="L243" i="1"/>
  <c r="K243" i="1" s="1"/>
  <c r="L244" i="1"/>
  <c r="K244" i="1" s="1"/>
  <c r="L245" i="1"/>
  <c r="K245" i="1" s="1"/>
  <c r="L246" i="1"/>
  <c r="K246" i="1" s="1"/>
  <c r="L247" i="1"/>
  <c r="K247" i="1" s="1"/>
  <c r="L248" i="1"/>
  <c r="K248" i="1" s="1"/>
  <c r="L249" i="1"/>
  <c r="K249" i="1" s="1"/>
  <c r="L250" i="1"/>
  <c r="K250" i="1" s="1"/>
  <c r="L251" i="1"/>
  <c r="K251" i="1" s="1"/>
  <c r="L252" i="1"/>
  <c r="K252" i="1" s="1"/>
  <c r="L253" i="1"/>
  <c r="K253" i="1" s="1"/>
  <c r="L254" i="1"/>
  <c r="K254" i="1" s="1"/>
  <c r="L255" i="1"/>
  <c r="K255" i="1" s="1"/>
  <c r="L256" i="1"/>
  <c r="K256" i="1" s="1"/>
  <c r="L257" i="1"/>
  <c r="K257" i="1" s="1"/>
  <c r="L258" i="1"/>
  <c r="K258" i="1" s="1"/>
  <c r="L259" i="1"/>
  <c r="K259" i="1" s="1"/>
  <c r="L260" i="1"/>
  <c r="K260" i="1" s="1"/>
  <c r="L261" i="1"/>
  <c r="K261" i="1" s="1"/>
  <c r="L262" i="1"/>
  <c r="K262" i="1" s="1"/>
  <c r="L263" i="1"/>
  <c r="K263" i="1" s="1"/>
  <c r="L264" i="1"/>
  <c r="K264" i="1" s="1"/>
  <c r="L265" i="1"/>
  <c r="K265" i="1" s="1"/>
  <c r="L266" i="1"/>
  <c r="K266" i="1" s="1"/>
  <c r="L267" i="1"/>
  <c r="K267" i="1" s="1"/>
  <c r="L268" i="1"/>
  <c r="K268" i="1" s="1"/>
  <c r="L269" i="1"/>
  <c r="K269" i="1" s="1"/>
  <c r="L270" i="1"/>
  <c r="K270" i="1" s="1"/>
  <c r="L271" i="1"/>
  <c r="K271" i="1" s="1"/>
  <c r="L272" i="1"/>
  <c r="K272" i="1" s="1"/>
  <c r="L273" i="1"/>
  <c r="K273" i="1" s="1"/>
  <c r="L274" i="1"/>
  <c r="K274" i="1" s="1"/>
  <c r="L275" i="1"/>
  <c r="K275" i="1" s="1"/>
  <c r="L276" i="1"/>
  <c r="K276" i="1" s="1"/>
  <c r="L277" i="1"/>
  <c r="K277" i="1" s="1"/>
  <c r="L278" i="1"/>
  <c r="K278" i="1" s="1"/>
  <c r="L279" i="1"/>
  <c r="K279" i="1" s="1"/>
  <c r="L280" i="1"/>
  <c r="K280" i="1" s="1"/>
  <c r="L281" i="1"/>
  <c r="K281" i="1" s="1"/>
  <c r="L282" i="1"/>
  <c r="K282" i="1" s="1"/>
  <c r="L283" i="1"/>
  <c r="K283" i="1" s="1"/>
  <c r="L284" i="1"/>
  <c r="K284" i="1" s="1"/>
  <c r="L285" i="1"/>
  <c r="K285" i="1" s="1"/>
  <c r="L286" i="1"/>
  <c r="K286" i="1" s="1"/>
  <c r="L287" i="1"/>
  <c r="K287" i="1" s="1"/>
  <c r="L288" i="1"/>
  <c r="K288" i="1" s="1"/>
  <c r="L289" i="1"/>
  <c r="K289" i="1" s="1"/>
  <c r="L290" i="1"/>
  <c r="K290" i="1" s="1"/>
  <c r="L291" i="1"/>
  <c r="K291" i="1" s="1"/>
  <c r="L292" i="1"/>
  <c r="K292" i="1" s="1"/>
  <c r="L293" i="1"/>
  <c r="K293" i="1" s="1"/>
  <c r="L294" i="1"/>
  <c r="K294" i="1" s="1"/>
  <c r="L295" i="1"/>
  <c r="K295" i="1" s="1"/>
  <c r="L296" i="1"/>
  <c r="K296" i="1" s="1"/>
  <c r="L297" i="1"/>
  <c r="K297" i="1" s="1"/>
  <c r="L298" i="1"/>
  <c r="K298" i="1" s="1"/>
  <c r="L299" i="1"/>
  <c r="K299" i="1" s="1"/>
  <c r="L300" i="1"/>
  <c r="K300" i="1" s="1"/>
  <c r="L301" i="1"/>
  <c r="K301" i="1" s="1"/>
  <c r="L302" i="1"/>
  <c r="K302" i="1" s="1"/>
  <c r="L303" i="1"/>
  <c r="K303" i="1" s="1"/>
  <c r="L304" i="1"/>
  <c r="K304" i="1" s="1"/>
  <c r="L305" i="1"/>
  <c r="K305" i="1" s="1"/>
  <c r="L306" i="1"/>
  <c r="K306" i="1" s="1"/>
  <c r="L307" i="1"/>
  <c r="K307" i="1" s="1"/>
  <c r="L308" i="1"/>
  <c r="K308" i="1" s="1"/>
  <c r="L309" i="1"/>
  <c r="K309" i="1" s="1"/>
  <c r="L310" i="1"/>
  <c r="K310" i="1" s="1"/>
  <c r="L311" i="1"/>
  <c r="K311" i="1" s="1"/>
  <c r="L312" i="1"/>
  <c r="K312" i="1" s="1"/>
  <c r="L313" i="1"/>
  <c r="K313" i="1" s="1"/>
  <c r="L314" i="1"/>
  <c r="K314" i="1" s="1"/>
  <c r="L315" i="1"/>
  <c r="K315" i="1" s="1"/>
  <c r="L316" i="1"/>
  <c r="K316" i="1" s="1"/>
  <c r="L317" i="1"/>
  <c r="K317" i="1" s="1"/>
  <c r="L318" i="1"/>
  <c r="K318" i="1" s="1"/>
  <c r="L319" i="1"/>
  <c r="K319" i="1" s="1"/>
  <c r="L320" i="1"/>
  <c r="K320" i="1" s="1"/>
  <c r="L321" i="1"/>
  <c r="K321" i="1" s="1"/>
  <c r="L322" i="1"/>
  <c r="K322" i="1" s="1"/>
  <c r="L323" i="1"/>
  <c r="K323" i="1" s="1"/>
  <c r="L324" i="1"/>
  <c r="K324" i="1" s="1"/>
  <c r="L325" i="1"/>
  <c r="K325" i="1" s="1"/>
  <c r="L326" i="1"/>
  <c r="K326" i="1" s="1"/>
  <c r="L327" i="1"/>
  <c r="K327" i="1" s="1"/>
  <c r="L328" i="1"/>
  <c r="K328" i="1" s="1"/>
  <c r="L329" i="1"/>
  <c r="K329" i="1" s="1"/>
  <c r="L330" i="1"/>
  <c r="K330" i="1" s="1"/>
  <c r="L331" i="1"/>
  <c r="K331" i="1" s="1"/>
  <c r="L332" i="1"/>
  <c r="K332" i="1" s="1"/>
  <c r="L333" i="1"/>
  <c r="K333" i="1" s="1"/>
  <c r="L334" i="1"/>
  <c r="K334" i="1" s="1"/>
  <c r="L335" i="1"/>
  <c r="K335" i="1" s="1"/>
  <c r="L336" i="1"/>
  <c r="K336" i="1" s="1"/>
  <c r="L342" i="1"/>
  <c r="K342" i="1" s="1"/>
  <c r="L345" i="1"/>
  <c r="K345" i="1" s="1"/>
  <c r="L347" i="1"/>
  <c r="K347" i="1" s="1"/>
  <c r="L351" i="1"/>
  <c r="K351" i="1" s="1"/>
  <c r="L356" i="1"/>
  <c r="K356" i="1" s="1"/>
  <c r="L337" i="1"/>
  <c r="K337" i="1" s="1"/>
  <c r="L338" i="1"/>
  <c r="K338" i="1" s="1"/>
  <c r="L339" i="1"/>
  <c r="K339" i="1" s="1"/>
  <c r="L340" i="1"/>
  <c r="K340" i="1" s="1"/>
  <c r="L341" i="1"/>
  <c r="K341" i="1" s="1"/>
  <c r="L343" i="1"/>
  <c r="K343" i="1" s="1"/>
  <c r="L344" i="1"/>
  <c r="K344" i="1" s="1"/>
  <c r="L346" i="1"/>
  <c r="K346" i="1" s="1"/>
  <c r="L348" i="1"/>
  <c r="K348" i="1" s="1"/>
  <c r="L349" i="1"/>
  <c r="K349" i="1" s="1"/>
  <c r="L350" i="1"/>
  <c r="K350" i="1" s="1"/>
  <c r="L352" i="1"/>
  <c r="K352" i="1" s="1"/>
  <c r="L353" i="1"/>
  <c r="K353" i="1" s="1"/>
  <c r="L354" i="1"/>
  <c r="K354" i="1" s="1"/>
  <c r="L355" i="1"/>
  <c r="K355" i="1" s="1"/>
  <c r="L357" i="1"/>
  <c r="K357" i="1" s="1"/>
  <c r="L358" i="1"/>
  <c r="K358" i="1" s="1"/>
  <c r="L359" i="1"/>
  <c r="K359" i="1" s="1"/>
  <c r="L6" i="1" l="1"/>
</calcChain>
</file>

<file path=xl/sharedStrings.xml><?xml version="1.0" encoding="utf-8"?>
<sst xmlns="http://schemas.openxmlformats.org/spreadsheetml/2006/main" count="1788" uniqueCount="424">
  <si>
    <t>PHOTO</t>
  </si>
  <si>
    <t>REFERENCE</t>
  </si>
  <si>
    <t>DELIVERY</t>
  </si>
  <si>
    <t>CATEGORY</t>
  </si>
  <si>
    <t>TOTAL US$</t>
  </si>
  <si>
    <t>T - SHIRT</t>
  </si>
  <si>
    <t>OS</t>
  </si>
  <si>
    <t>S</t>
  </si>
  <si>
    <t>M</t>
  </si>
  <si>
    <t>L</t>
  </si>
  <si>
    <t>XL</t>
  </si>
  <si>
    <t>TOTAL PCS</t>
  </si>
  <si>
    <t>SIZE</t>
  </si>
  <si>
    <t>ORDER BOX</t>
  </si>
  <si>
    <t>DISTRIBUTION EXAMPLE</t>
  </si>
  <si>
    <t>PREPACK</t>
  </si>
  <si>
    <t>2S-4M-4L-2XL</t>
  </si>
  <si>
    <t>QTY</t>
  </si>
  <si>
    <t>BFATSM-52-07-A-002</t>
  </si>
  <si>
    <t>BFATSM-52-07-A-904</t>
  </si>
  <si>
    <t>BFATSM-52-08-A-904</t>
  </si>
  <si>
    <t>BFATSM-52-09-A-006</t>
  </si>
  <si>
    <t>BFATSM-52-09-A-018</t>
  </si>
  <si>
    <t>BFATSM-52-12-A-090</t>
  </si>
  <si>
    <t>BFATSM-52-18-A-006</t>
  </si>
  <si>
    <t>BFATSM-52-19-A-020</t>
  </si>
  <si>
    <t>BFATSM-54-01-A-005</t>
  </si>
  <si>
    <t>BFATSM-54-01-A-006</t>
  </si>
  <si>
    <t>BFATSM-54-01-A-011</t>
  </si>
  <si>
    <t>BFATSM-54-01-A-329</t>
  </si>
  <si>
    <t>BFATSM-54-02-A-002</t>
  </si>
  <si>
    <t>BFATSM-54-02-A-006</t>
  </si>
  <si>
    <t>BFATSM-54-02-A-026</t>
  </si>
  <si>
    <t>BFATSM-54-03-A-006</t>
  </si>
  <si>
    <t>BFATSM-54-03-A-008</t>
  </si>
  <si>
    <t>BFATSM-54-03-A-014</t>
  </si>
  <si>
    <t>BFATSM-54-04-A-001</t>
  </si>
  <si>
    <t>BFATSM-54-05-A-014</t>
  </si>
  <si>
    <t>BFATSM-54-05-A-327</t>
  </si>
  <si>
    <t>BFATSM-54-06-A-019</t>
  </si>
  <si>
    <t>BFATSM-54-06-A-327</t>
  </si>
  <si>
    <t>BFATSM-54-07-A-002</t>
  </si>
  <si>
    <t>BFATSM-54-07-A-018</t>
  </si>
  <si>
    <t>BFATSM-54-07-A-142</t>
  </si>
  <si>
    <t>BFATSM-54-08-A-002</t>
  </si>
  <si>
    <t>BFATSM-54-08-A-003</t>
  </si>
  <si>
    <t>BFATSM-54-08-A-907</t>
  </si>
  <si>
    <t>BFATSM-54-09-A-001</t>
  </si>
  <si>
    <t>BFATSM-54-09-A-007</t>
  </si>
  <si>
    <t>BFATSM-54-09-A-019</t>
  </si>
  <si>
    <t>BFATSM-54-10-A-005</t>
  </si>
  <si>
    <t>BFATSM-54-10-A-021</t>
  </si>
  <si>
    <t>BFATSM-54-11-A-001</t>
  </si>
  <si>
    <t>BFATSM-54-11-A-005</t>
  </si>
  <si>
    <t>BFATSM-54-11-A-006</t>
  </si>
  <si>
    <t>BFATSM-54-11-A-033</t>
  </si>
  <si>
    <t>BFATSM-54-11-A-042</t>
  </si>
  <si>
    <t>BFATSM-54-11-A-339</t>
  </si>
  <si>
    <t>BFATSM-54-12-A-001</t>
  </si>
  <si>
    <t>BFATSM-54-12-A-002</t>
  </si>
  <si>
    <t>BFATSM-54-12-A-005</t>
  </si>
  <si>
    <t>BFATSM-54-13-A-001</t>
  </si>
  <si>
    <t>BFATSM-54-13-A-002</t>
  </si>
  <si>
    <t>BFATSM-54-14-A-002</t>
  </si>
  <si>
    <t>BFATSM-54-14-A-006</t>
  </si>
  <si>
    <t>BFATSM-54-15-A-001</t>
  </si>
  <si>
    <t>BFATSM-54-15-A-002</t>
  </si>
  <si>
    <t>BFATSM-54-15-A-018</t>
  </si>
  <si>
    <t>BFATSM-54-15-A-090</t>
  </si>
  <si>
    <t>BFATSM-54-17-A-001</t>
  </si>
  <si>
    <t>BFATSM-54-17-A-007</t>
  </si>
  <si>
    <t>BFATSM-54-17-A-026</t>
  </si>
  <si>
    <t>BFATSM-54-18-A-001</t>
  </si>
  <si>
    <t>BFATSM-54-18-A-002</t>
  </si>
  <si>
    <t>BFATSM-54-18-A-026</t>
  </si>
  <si>
    <t>BFATSM-54-19-A-327</t>
  </si>
  <si>
    <t>BFATSM-54-20-A-001</t>
  </si>
  <si>
    <t>BFATSM-54-20-A-002</t>
  </si>
  <si>
    <t>BFATSM-54-20-A-026</t>
  </si>
  <si>
    <t>BFATSM-54-20-A-090</t>
  </si>
  <si>
    <t>BFATSM-54-21-A-001</t>
  </si>
  <si>
    <t>BFATSM-54-21-A-003</t>
  </si>
  <si>
    <t>BFATSM-54-21-A-004</t>
  </si>
  <si>
    <t>BFATSM-54-21-A-118</t>
  </si>
  <si>
    <t>BFATSM-55-02-A-002</t>
  </si>
  <si>
    <t>BFATSM-55-02-A-018</t>
  </si>
  <si>
    <t>BFATSM-55-02-A-090</t>
  </si>
  <si>
    <t>BFATSM-55-03-A-006</t>
  </si>
  <si>
    <t>BFATSM-55-03-A-014</t>
  </si>
  <si>
    <t>BFATSM-55-03-A-021</t>
  </si>
  <si>
    <t>BFATSM-55-03-A-033</t>
  </si>
  <si>
    <t>BFATSM-55-04-A-001</t>
  </si>
  <si>
    <t>BFATSM-55-04-A-002</t>
  </si>
  <si>
    <t>BFATSM-55-04-A-327</t>
  </si>
  <si>
    <t>BFATSM-55-05-A-016</t>
  </si>
  <si>
    <t>BFATSM-55-05-A-119</t>
  </si>
  <si>
    <t>BFATSM-55-06-A-002</t>
  </si>
  <si>
    <t>BFATSM-55-06-A-018</t>
  </si>
  <si>
    <t>BFATSM-55-06-A-021</t>
  </si>
  <si>
    <t>BFATSM-55-06-A-327</t>
  </si>
  <si>
    <t>BFATSM-55-07-A-002</t>
  </si>
  <si>
    <t>BFATSM-55-07-A-004</t>
  </si>
  <si>
    <t>BFATSM-55-07-A-014</t>
  </si>
  <si>
    <t>BFATSM-55-07-A-026</t>
  </si>
  <si>
    <t>BFATSM-55-08-A-016</t>
  </si>
  <si>
    <t>BFATSM-55-08-A-021</t>
  </si>
  <si>
    <t>BFATSM-55-08-A-022</t>
  </si>
  <si>
    <t>BFATSM-55-09-A-001</t>
  </si>
  <si>
    <t>BFATSM-55-09-A-014</t>
  </si>
  <si>
    <t>BFATSM-55-09-A-026</t>
  </si>
  <si>
    <t>BFATSM-55-10-A-001</t>
  </si>
  <si>
    <t>BFATSM-55-10-A-003</t>
  </si>
  <si>
    <t>BFATSM-55-11-A-001</t>
  </si>
  <si>
    <t>BFATSM-55-11-A-003</t>
  </si>
  <si>
    <t>BFATSM-55-11-A-119</t>
  </si>
  <si>
    <t>BFATSM-55-12-A-002</t>
  </si>
  <si>
    <t>BFATSM-55-12-A-327</t>
  </si>
  <si>
    <t>BFATSM-55-12-A-904</t>
  </si>
  <si>
    <t>BFATSM-55-13-A-018</t>
  </si>
  <si>
    <t>BFATSM-55-13-A-022</t>
  </si>
  <si>
    <t>BFATSM-55-13-A-090</t>
  </si>
  <si>
    <t>BFATSM-55-14-A-001</t>
  </si>
  <si>
    <t>BFATSM-55-14-A-002</t>
  </si>
  <si>
    <t>BFATSM-55-14-A-097</t>
  </si>
  <si>
    <t>BFATSM-55-15-A-006</t>
  </si>
  <si>
    <t>BFATSM-55-15-A-011</t>
  </si>
  <si>
    <t>BFATSM-55-15-A-014</t>
  </si>
  <si>
    <t>BFATSM-55-15-A-904</t>
  </si>
  <si>
    <t>BFATSM-55-16-A-001</t>
  </si>
  <si>
    <t>BFATSM-55-16-A-002</t>
  </si>
  <si>
    <t>BFATSM-55-16-A-042</t>
  </si>
  <si>
    <t>BFATSM-55-17-A-001</t>
  </si>
  <si>
    <t>BFATSM-55-17-A-014</t>
  </si>
  <si>
    <t>BFATSM-55-18-A-002</t>
  </si>
  <si>
    <t>BFATSM-55-18-A-006</t>
  </si>
  <si>
    <t>BFATSM-55-18-A-033</t>
  </si>
  <si>
    <t>BFATSM-55-19-A-018</t>
  </si>
  <si>
    <t>BFATSM-55-19-A-904</t>
  </si>
  <si>
    <t>BFATSM-55-20-A-002</t>
  </si>
  <si>
    <t>BFATSM-55-20-A-327</t>
  </si>
  <si>
    <t>BFATSM-55-20-A-904</t>
  </si>
  <si>
    <t>BFATSM-56-01-A-002</t>
  </si>
  <si>
    <t>BFATSM-56-01-A-020</t>
  </si>
  <si>
    <t>BFATSM-56-01-A-904</t>
  </si>
  <si>
    <t>BFATSM-56-02-A-006</t>
  </si>
  <si>
    <t>BFATSM-56-02-A-008</t>
  </si>
  <si>
    <t>BFATSM-56-02-A-021</t>
  </si>
  <si>
    <t>BFATSM-56-02-A-026</t>
  </si>
  <si>
    <t>BFATSM-56-02-A-112</t>
  </si>
  <si>
    <t>BFATSM-56-04-A-004</t>
  </si>
  <si>
    <t>BFATSM-56-04-A-035</t>
  </si>
  <si>
    <t>BFATSM-56-05-A-002</t>
  </si>
  <si>
    <t>BFATSM-56-05-A-003</t>
  </si>
  <si>
    <t>BFATSM-56-05-A-004</t>
  </si>
  <si>
    <t>BFATSM-56-05-A-006</t>
  </si>
  <si>
    <t>BFATSM-56-05-A-021</t>
  </si>
  <si>
    <t>BFATSM-56-05-A-112</t>
  </si>
  <si>
    <t>BFATSM-56-05-A-327</t>
  </si>
  <si>
    <t>BFATSM-56-06-A-002</t>
  </si>
  <si>
    <t>BFATSM-56-06-A-003</t>
  </si>
  <si>
    <t>BFATSM-56-06-A-021</t>
  </si>
  <si>
    <t>BFATSM-56-06-A-026</t>
  </si>
  <si>
    <t>BFATSM-56-06-A-112</t>
  </si>
  <si>
    <t>BFATSM-56-06-A-904</t>
  </si>
  <si>
    <t>BFATSM-56-08-A-008</t>
  </si>
  <si>
    <t>BFATSM-56-08-A-021</t>
  </si>
  <si>
    <t>BFATSM-56-10-A-002</t>
  </si>
  <si>
    <t>BFATSM-56-10-A-022</t>
  </si>
  <si>
    <t>BFATSM-56-12-A-003</t>
  </si>
  <si>
    <t>BFATSM-56-12-A-004</t>
  </si>
  <si>
    <t>BFATSM-56-12-A-006</t>
  </si>
  <si>
    <t>BFATSM-56-12-A-008</t>
  </si>
  <si>
    <t>BFATSM-56-12-A-014</t>
  </si>
  <si>
    <t>BFATSM-56-12-A-026</t>
  </si>
  <si>
    <t>BFATSM-56-12-A-097</t>
  </si>
  <si>
    <t>BFATSM-56-15-A-005</t>
  </si>
  <si>
    <t>BFATSM-56-15-A-006</t>
  </si>
  <si>
    <t>BFATSM-56-15-A-011</t>
  </si>
  <si>
    <t>BFATSM-56-15-A-014</t>
  </si>
  <si>
    <t>BFATSM-56-16-A-001</t>
  </si>
  <si>
    <t>BFATSM-56-16-A-002</t>
  </si>
  <si>
    <t>BFATSM-56-16-A-003</t>
  </si>
  <si>
    <t>BFATSM-56-16-A-026</t>
  </si>
  <si>
    <t>BFATSM-56-16-A-033</t>
  </si>
  <si>
    <t>BFATSM-56-16-A-036</t>
  </si>
  <si>
    <t>BFATSM-56-16-A-327</t>
  </si>
  <si>
    <t>BFATSM-56-16-A-904</t>
  </si>
  <si>
    <t>BFATSM-56-17-A-142</t>
  </si>
  <si>
    <t>BFATSM-56-18-A-002</t>
  </si>
  <si>
    <t>BFATSM-56-18-A-021</t>
  </si>
  <si>
    <t>BFATSM-56-18-A-033</t>
  </si>
  <si>
    <t>BFATSM-56-18-A-043</t>
  </si>
  <si>
    <t>BFATSM-56-18-A-097</t>
  </si>
  <si>
    <t>BFATSM-56-18-A-152</t>
  </si>
  <si>
    <t>BFATSM-56-19-A-011</t>
  </si>
  <si>
    <t>BFATSM-56-19-A-018</t>
  </si>
  <si>
    <t>BFATSM-56-20-A-002</t>
  </si>
  <si>
    <t>BFATSM-56-20-A-004</t>
  </si>
  <si>
    <t>BFATSM-56-20-A-006</t>
  </si>
  <si>
    <t>BFATSM-56-20-A-008</t>
  </si>
  <si>
    <t>BFATSM-56-21-A-002</t>
  </si>
  <si>
    <t>BFATSM-56-21-A-152</t>
  </si>
  <si>
    <t>BFATSM-56-22-A-002</t>
  </si>
  <si>
    <t>BFATSM-56-22-A-014</t>
  </si>
  <si>
    <t>BFATSM-56-23-A-002</t>
  </si>
  <si>
    <t>BFATSM-56-25-A-006</t>
  </si>
  <si>
    <t>BFATSM-56-25-A-014</t>
  </si>
  <si>
    <t>BFATSM-56-25-A-327</t>
  </si>
  <si>
    <t>BFATSM-57-01-A-001</t>
  </si>
  <si>
    <t>BFATSM-57-01-A-003</t>
  </si>
  <si>
    <t>BFATSM-57-01-A-006</t>
  </si>
  <si>
    <t>BFATSM-57-02-A-002</t>
  </si>
  <si>
    <t>BFATSM-57-02-A-005</t>
  </si>
  <si>
    <t>BFATSM-57-02-A-006</t>
  </si>
  <si>
    <t>BFATSM-57-02-A-018</t>
  </si>
  <si>
    <t>BFATSM-57-02-A-299</t>
  </si>
  <si>
    <t>BFATSM-57-03-A-001</t>
  </si>
  <si>
    <t>BFATSM-57-03-A-002</t>
  </si>
  <si>
    <t>BFATSM-57-03-A-003</t>
  </si>
  <si>
    <t>BFATSM-57-03-A-026</t>
  </si>
  <si>
    <t>BFATSM-57-03-A-097</t>
  </si>
  <si>
    <t>BFATSM-57-03-A-327</t>
  </si>
  <si>
    <t>BFATSM-57-03-A-904</t>
  </si>
  <si>
    <t>BFATSM-57-04-A-001</t>
  </si>
  <si>
    <t>BFATSM-57-04-A-002</t>
  </si>
  <si>
    <t>BFATSM-57-04-A-009</t>
  </si>
  <si>
    <t>BFATSM-57-04-A-088</t>
  </si>
  <si>
    <t>BFATSM-57-04-A-299</t>
  </si>
  <si>
    <t>BFATSM-57-05-A-002</t>
  </si>
  <si>
    <t>BFATSM-57-05-A-008</t>
  </si>
  <si>
    <t>BFATSM-57-05-A-021</t>
  </si>
  <si>
    <t>BFATSM-57-05-A-033</t>
  </si>
  <si>
    <t>BFATSM-57-05-A-327</t>
  </si>
  <si>
    <t>BFATSM-57-07-A-001</t>
  </si>
  <si>
    <t>BFATSM-57-07-A-002</t>
  </si>
  <si>
    <t>BFATSM-57-07-A-021</t>
  </si>
  <si>
    <t>BFATSM-57-07-A-026</t>
  </si>
  <si>
    <t>BFATSM-57-07-A-033</t>
  </si>
  <si>
    <t>BFATSM-57-07-A-090</t>
  </si>
  <si>
    <t>BFATSM-57-07-A-904</t>
  </si>
  <si>
    <t>BFATSM-57-08-A-005</t>
  </si>
  <si>
    <t>BFATSM-57-08-A-014</t>
  </si>
  <si>
    <t>BFATSM-57-08-A-018</t>
  </si>
  <si>
    <t>BFATSM-57-09-A-002</t>
  </si>
  <si>
    <t>BFATSM-57-09-A-006</t>
  </si>
  <si>
    <t>BFATSM-57-09-A-016</t>
  </si>
  <si>
    <t>BFATSM-57-10-A-001</t>
  </si>
  <si>
    <t>BFATSM-57-10-A-002</t>
  </si>
  <si>
    <t>BFATSM-57-10-A-003</t>
  </si>
  <si>
    <t>BFATSM-57-10-A-006</t>
  </si>
  <si>
    <t>BFATSM-57-10-A-026</t>
  </si>
  <si>
    <t>BFATSM-57-11-A-001</t>
  </si>
  <si>
    <t>BFATSM-57-11-A-003</t>
  </si>
  <si>
    <t>BFATSM-57-11-A-014</t>
  </si>
  <si>
    <t>BFATSM-57-11-A-026</t>
  </si>
  <si>
    <t>BFATSM-57-11-A-164</t>
  </si>
  <si>
    <t>BFATSM-57-11-A-327</t>
  </si>
  <si>
    <t>BFATSM-57-13-A-001</t>
  </si>
  <si>
    <t>BFATSM-57-13-A-002</t>
  </si>
  <si>
    <t>BFATSM-57-13-A-004</t>
  </si>
  <si>
    <t>BFATSM-57-13-A-006</t>
  </si>
  <si>
    <t>BFATSM-57-13-A-018</t>
  </si>
  <si>
    <t>BFATSM-57-13-A-087</t>
  </si>
  <si>
    <t>BFATSM-57-13-A-299</t>
  </si>
  <si>
    <t>BFATSM-57-16-A-001</t>
  </si>
  <si>
    <t>BFATSM-57-16-A-002</t>
  </si>
  <si>
    <t>BFATSM-57-16-A-005</t>
  </si>
  <si>
    <t>BFATSM-57-16-A-006</t>
  </si>
  <si>
    <t>BFATSM-57-16-A-020</t>
  </si>
  <si>
    <t>BFATSM-57-16-A-021</t>
  </si>
  <si>
    <t>BFATSM-57-16-A-026</t>
  </si>
  <si>
    <t>BFATSM-57-18-A-002</t>
  </si>
  <si>
    <t>BFATSM-57-18-A-006</t>
  </si>
  <si>
    <t>BFATSM-57-18-A-011</t>
  </si>
  <si>
    <t>BFATSM-57-18-A-299</t>
  </si>
  <si>
    <t>BFATSM-57-19-A-001</t>
  </si>
  <si>
    <t>BFATSM-57-19-A-904</t>
  </si>
  <si>
    <t>BFATSM-57-20-A-001</t>
  </si>
  <si>
    <t>BFATSM-57-20-A-002</t>
  </si>
  <si>
    <t>BFATSM-57-20-A-006</t>
  </si>
  <si>
    <t>BFATSM-57-20-A-014</t>
  </si>
  <si>
    <t>BFATSM-57-20-A-018</t>
  </si>
  <si>
    <t>BFATSM-57-20-A-020</t>
  </si>
  <si>
    <t>BFATSM-57-20-A-160</t>
  </si>
  <si>
    <t>BFATSM-57-22-A-036</t>
  </si>
  <si>
    <t>BFATSM-57-24-A-001</t>
  </si>
  <si>
    <t>BFATSM-57-24-A-002</t>
  </si>
  <si>
    <t>BFATSM-57-24-A-006</t>
  </si>
  <si>
    <t>BFATSM-57-24-A-018</t>
  </si>
  <si>
    <t>BFATSM-57-24-A-026</t>
  </si>
  <si>
    <t>BFATSM-57-24-A-299</t>
  </si>
  <si>
    <t>BFATSM-57-24-A-327</t>
  </si>
  <si>
    <t>BFATSM-57-25-A-001</t>
  </si>
  <si>
    <t>BFATSM-57-25-A-003</t>
  </si>
  <si>
    <t>BFATSM-57-25-A-035</t>
  </si>
  <si>
    <t>BFATSM-57-25-A-299</t>
  </si>
  <si>
    <t>BFATSM-57-25-A-944</t>
  </si>
  <si>
    <t>BFATSM-57-26-A-001</t>
  </si>
  <si>
    <t>BFATSM-57-26-A-002</t>
  </si>
  <si>
    <t>BFATSM-57-26-A-003</t>
  </si>
  <si>
    <t>BFATSM-57-26-A-007</t>
  </si>
  <si>
    <t>BFATSM-57-26-A-026</t>
  </si>
  <si>
    <t>BFATSM-57-26-A-142</t>
  </si>
  <si>
    <t>BFATSM-57-26-A-299</t>
  </si>
  <si>
    <t>BFATSM-57-27-A-014</t>
  </si>
  <si>
    <t>BFATSM-57-27-A-022</t>
  </si>
  <si>
    <t>BFATSM-57-27-A-088</t>
  </si>
  <si>
    <t>BFATSM-57-28-A-003</t>
  </si>
  <si>
    <t>BFATSM-57-28-A-031</t>
  </si>
  <si>
    <t>BFATSM-57-28-A-033</t>
  </si>
  <si>
    <t>BFATSM-57-28-A-097</t>
  </si>
  <si>
    <t>BFATSM-57-28-A-257</t>
  </si>
  <si>
    <t>BFATSM-57-29-A-001</t>
  </si>
  <si>
    <t>BFATSM-57-29-A-006</t>
  </si>
  <si>
    <t>BFATSM-57-29-A-014</t>
  </si>
  <si>
    <t>BFATSM-57-29-A-303</t>
  </si>
  <si>
    <t>BFATSM-57-30-A-001</t>
  </si>
  <si>
    <t>BFATSM-57-30-A-002</t>
  </si>
  <si>
    <t>BFATSM-57-30-A-003</t>
  </si>
  <si>
    <t>BFATSM-57-30-A-006</t>
  </si>
  <si>
    <t>BFATSM-57-30-A-014</t>
  </si>
  <si>
    <t>BFATSM-57-31-A-002</t>
  </si>
  <si>
    <t>BFATSM-57-31-A-026</t>
  </si>
  <si>
    <t>BFATSM-57-31-A-097</t>
  </si>
  <si>
    <t>BFATSM-57-31-A-142</t>
  </si>
  <si>
    <t>BFATSM-57-31-A-172</t>
  </si>
  <si>
    <t>BFATSM-57-31-A-257</t>
  </si>
  <si>
    <t>BFATSM-57-31-A-327</t>
  </si>
  <si>
    <t>BFATSM-57-32-A-021</t>
  </si>
  <si>
    <t>BFATSM-57-32-A-028</t>
  </si>
  <si>
    <t>BFATSM-57-32-A-031</t>
  </si>
  <si>
    <t>BFATSM-57-32-A-033</t>
  </si>
  <si>
    <t>BFATSM-57-32-A-299</t>
  </si>
  <si>
    <t>BFATSM-57-33-A-001</t>
  </si>
  <si>
    <t>BFATSM-57-33-A-002</t>
  </si>
  <si>
    <t>BFATSM-57-33-A-022</t>
  </si>
  <si>
    <t>BFATSM-59-01-A-003</t>
  </si>
  <si>
    <t>BFATSM-59-02-A-001</t>
  </si>
  <si>
    <t>BFATSM-59-02-A-002</t>
  </si>
  <si>
    <t>BFATSM-59-02-A-005</t>
  </si>
  <si>
    <t>BFATSM-59-02-A-006</t>
  </si>
  <si>
    <t>BFATSM-59-02-A-014</t>
  </si>
  <si>
    <t>BFATSM-59-02-A-021</t>
  </si>
  <si>
    <t>BFATSM-59-02-A-329</t>
  </si>
  <si>
    <t>BFATSM-59-03-A-048</t>
  </si>
  <si>
    <t>BFATSM-59-03-A-070</t>
  </si>
  <si>
    <t>BFATSM-59-04-A-001</t>
  </si>
  <si>
    <t>BFATSM-59-04-A-004</t>
  </si>
  <si>
    <t>BFATSM-59-04-A-021</t>
  </si>
  <si>
    <t>BFATSM-59-04-A-033</t>
  </si>
  <si>
    <t>BFATSM-59-04-A-081</t>
  </si>
  <si>
    <t>BFATSM-59-04-A-327</t>
  </si>
  <si>
    <t>BFATSM-59-06-A-001</t>
  </si>
  <si>
    <t>BFATSM-59-06-A-002</t>
  </si>
  <si>
    <t>BFATSM-59-06-A-006</t>
  </si>
  <si>
    <t>BFATSM-59-14-A-002</t>
  </si>
  <si>
    <t>BFATSM-59-14-A-089</t>
  </si>
  <si>
    <t>BFATSM-59-16-A-004</t>
  </si>
  <si>
    <t>BFATSM-59-17-A-001</t>
  </si>
  <si>
    <t>BFATSM-59-17-A-033</t>
  </si>
  <si>
    <t>BFATSM-59-17-A-327</t>
  </si>
  <si>
    <t>BFATSM-59-19-A-001</t>
  </si>
  <si>
    <t>BFATSM-59-19-A-011</t>
  </si>
  <si>
    <t>BFATSM-59-19-A-018</t>
  </si>
  <si>
    <t>BFATSM-59-19-A-026</t>
  </si>
  <si>
    <t>BFATSM-59-19-A-033</t>
  </si>
  <si>
    <t>BFATSM-59-19-A-327</t>
  </si>
  <si>
    <t>BFMTSM-42-332-A-008</t>
  </si>
  <si>
    <t>BFMTSM-42-333-A-008</t>
  </si>
  <si>
    <t>BFMTSM-42-333-A-049</t>
  </si>
  <si>
    <t>BFMTSM-43-519-A-003</t>
  </si>
  <si>
    <t>Color</t>
  </si>
  <si>
    <t>NAVY</t>
  </si>
  <si>
    <t>SKY</t>
  </si>
  <si>
    <t>RED</t>
  </si>
  <si>
    <t>MUSTARD</t>
  </si>
  <si>
    <t>AQUA</t>
  </si>
  <si>
    <t>ROYAL BLUE</t>
  </si>
  <si>
    <t>GREEN</t>
  </si>
  <si>
    <t>BEIGE</t>
  </si>
  <si>
    <t>BUGLY</t>
  </si>
  <si>
    <t>WINE</t>
  </si>
  <si>
    <t>YELLOW</t>
  </si>
  <si>
    <t>GREY</t>
  </si>
  <si>
    <t>WHITE</t>
  </si>
  <si>
    <t>MILITARGREEN</t>
  </si>
  <si>
    <t>SKY-BLUE</t>
  </si>
  <si>
    <t>PEACH</t>
  </si>
  <si>
    <t>BLACK</t>
  </si>
  <si>
    <t>MERCURY.</t>
  </si>
  <si>
    <t>H-GREY</t>
  </si>
  <si>
    <t>BLUE</t>
  </si>
  <si>
    <t>PINK</t>
  </si>
  <si>
    <t>CHARCOAL</t>
  </si>
  <si>
    <t>BLUETEAL.</t>
  </si>
  <si>
    <t>ORANGE</t>
  </si>
  <si>
    <t>HEATHER BLUE</t>
  </si>
  <si>
    <t>DK-GREY</t>
  </si>
  <si>
    <t>HEATHER RED</t>
  </si>
  <si>
    <t>OLIVE</t>
  </si>
  <si>
    <t>MINT</t>
  </si>
  <si>
    <t>OFF WHITE</t>
  </si>
  <si>
    <t>BROWN</t>
  </si>
  <si>
    <t>LT-GREY</t>
  </si>
  <si>
    <t>SAND</t>
  </si>
  <si>
    <t>TURQUOISE</t>
  </si>
  <si>
    <t>TEAL</t>
  </si>
  <si>
    <t>KHAKI</t>
  </si>
  <si>
    <t>DK. BLUE</t>
  </si>
  <si>
    <t>CORAL</t>
  </si>
  <si>
    <t>MD BLUE</t>
  </si>
  <si>
    <t>MD GREEN</t>
  </si>
  <si>
    <t>LTMINT</t>
  </si>
  <si>
    <t>LT-YELLOW</t>
  </si>
  <si>
    <t>ROYAL</t>
  </si>
  <si>
    <t>AQUAMARINE</t>
  </si>
  <si>
    <t>LT SKY</t>
  </si>
  <si>
    <t>LT-ORANGE</t>
  </si>
  <si>
    <t>BRICK</t>
  </si>
  <si>
    <t>FUCHSIA</t>
  </si>
  <si>
    <t>DENIM</t>
  </si>
  <si>
    <t>LT-PINK</t>
  </si>
  <si>
    <t>LIMON</t>
  </si>
  <si>
    <t xml:space="preserve">Ready at the brand's warehouse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</si>
</sst>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$&quot;* #,##0.00_);_(&quot;$&quot;* \(#,##0.00\);_(&quot;$&quot;* &quot;-&quot;??_);_(@_)"/>
    <numFmt numFmtId="165" formatCode="_-[$USD]\ * #,##0.00_-;\-[$USD]\ * #,##0.00_-;_-[$USD]\ * &quot;-&quot;??_-;_-@_-"/>
  </numFmts>
  <fonts count="17">
    <font>
      <sz val="11"/>
      <color theme="1"/>
      <name val="Calibri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name val="等线"/>
      <family val="4"/>
      <charset val="134"/>
    </font>
    <font>
      <b/>
      <sz val="11"/>
      <color indexed="22"/>
      <name val="等线"/>
      <family val="4"/>
      <charset val="134"/>
    </font>
    <font>
      <sz val="16"/>
      <color indexed="8"/>
      <name val="Calibri"/>
      <family val="2"/>
    </font>
    <font>
      <sz val="16"/>
      <color indexed="8"/>
      <name val="Calibri"/>
      <family val="2"/>
    </font>
    <font>
      <sz val="16"/>
      <color indexed="8"/>
      <name val="Calibri"/>
      <family val="2"/>
    </font>
    <font>
      <sz val="14"/>
      <color indexed="8"/>
      <name val="Calibri"/>
      <family val="2"/>
    </font>
    <font>
      <sz val="10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name val="等线"/>
      <family val="4"/>
      <charset val="134"/>
    </font>
    <font>
      <b/>
      <sz val="14"/>
      <name val="等线"/>
      <family val="4"/>
      <charset val="134"/>
    </font>
    <font>
      <b/>
      <sz val="36"/>
      <color indexed="8"/>
      <name val="Calibri"/>
      <family val="2"/>
    </font>
    <font>
      <sz val="10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1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4" fillId="0" borderId="0">
      <alignment vertical="center"/>
    </xf>
    <xf numFmtId="9" fontId="11" fillId="0" borderId="0" applyFont="0" applyFill="0" applyBorder="0" applyAlignment="0" applyProtection="0"/>
  </cellStyleXfs>
  <cellXfs count="45">
    <xf numFmtId="0" fontId="0" fillId="0" borderId="0" xfId="0"/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0" fillId="0" borderId="1" xfId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65" fontId="5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64" fontId="5" fillId="2" borderId="1" xfId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165" fontId="5" fillId="2" borderId="2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10" fontId="0" fillId="0" borderId="0" xfId="3" applyNumberFormat="1" applyFont="1" applyAlignment="1">
      <alignment vertical="center"/>
    </xf>
    <xf numFmtId="165" fontId="14" fillId="4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7" fillId="0" borderId="1" xfId="0" applyFont="1" applyBorder="1"/>
    <xf numFmtId="0" fontId="16" fillId="0" borderId="1" xfId="2" applyFont="1" applyBorder="1" applyAlignment="1">
      <alignment horizontal="center" vertical="center"/>
    </xf>
    <xf numFmtId="0" fontId="16" fillId="0" borderId="1" xfId="2" applyFont="1" applyBorder="1" applyAlignment="1"/>
    <xf numFmtId="165" fontId="13" fillId="4" borderId="4" xfId="0" applyNumberFormat="1" applyFont="1" applyFill="1" applyBorder="1" applyAlignment="1">
      <alignment horizontal="center" vertical="center" wrapText="1"/>
    </xf>
    <xf numFmtId="165" fontId="13" fillId="4" borderId="5" xfId="0" applyNumberFormat="1" applyFont="1" applyFill="1" applyBorder="1" applyAlignment="1">
      <alignment horizontal="center" vertical="center" wrapText="1"/>
    </xf>
    <xf numFmtId="165" fontId="13" fillId="4" borderId="6" xfId="0" applyNumberFormat="1" applyFont="1" applyFill="1" applyBorder="1" applyAlignment="1">
      <alignment horizontal="center" vertical="center" wrapText="1"/>
    </xf>
    <xf numFmtId="0" fontId="15" fillId="4" borderId="7" xfId="0" applyFont="1" applyFill="1" applyBorder="1" applyAlignment="1">
      <alignment horizontal="center" vertical="center"/>
    </xf>
    <xf numFmtId="0" fontId="15" fillId="4" borderId="8" xfId="0" applyFont="1" applyFill="1" applyBorder="1" applyAlignment="1">
      <alignment horizontal="center" vertical="center"/>
    </xf>
    <xf numFmtId="0" fontId="15" fillId="4" borderId="9" xfId="0" applyFont="1" applyFill="1" applyBorder="1" applyAlignment="1">
      <alignment horizontal="center" vertical="center"/>
    </xf>
    <xf numFmtId="0" fontId="15" fillId="4" borderId="10" xfId="0" applyFont="1" applyFill="1" applyBorder="1" applyAlignment="1">
      <alignment horizontal="center" vertical="center"/>
    </xf>
    <xf numFmtId="0" fontId="15" fillId="4" borderId="11" xfId="0" applyFont="1" applyFill="1" applyBorder="1" applyAlignment="1">
      <alignment horizontal="center" vertical="center"/>
    </xf>
    <xf numFmtId="0" fontId="15" fillId="4" borderId="12" xfId="0" applyFont="1" applyFill="1" applyBorder="1" applyAlignment="1">
      <alignment horizontal="center" vertical="center"/>
    </xf>
    <xf numFmtId="0" fontId="16" fillId="0" borderId="1" xfId="2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top" wrapText="1"/>
    </xf>
    <xf numFmtId="0" fontId="9" fillId="0" borderId="13" xfId="0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</cellXfs>
  <cellStyles count="4">
    <cellStyle name="Currency" xfId="1" builtinId="4"/>
    <cellStyle name="Normal" xfId="0" builtinId="0"/>
    <cellStyle name="Normal 2" xfId="2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76" Type="http://schemas.openxmlformats.org/officeDocument/2006/relationships/image" Target="../media/image76.jpeg"/><Relationship Id="rId84" Type="http://schemas.openxmlformats.org/officeDocument/2006/relationships/image" Target="../media/image84.jpeg"/><Relationship Id="rId89" Type="http://schemas.openxmlformats.org/officeDocument/2006/relationships/image" Target="../media/image89.jpeg"/><Relationship Id="rId97" Type="http://schemas.openxmlformats.org/officeDocument/2006/relationships/image" Target="../media/image97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87" Type="http://schemas.openxmlformats.org/officeDocument/2006/relationships/image" Target="../media/image87.jpeg"/><Relationship Id="rId102" Type="http://schemas.openxmlformats.org/officeDocument/2006/relationships/image" Target="../media/image102.pn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90" Type="http://schemas.openxmlformats.org/officeDocument/2006/relationships/image" Target="../media/image90.jpeg"/><Relationship Id="rId95" Type="http://schemas.openxmlformats.org/officeDocument/2006/relationships/image" Target="../media/image95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7</xdr:row>
      <xdr:rowOff>247650</xdr:rowOff>
    </xdr:from>
    <xdr:to>
      <xdr:col>1</xdr:col>
      <xdr:colOff>1914525</xdr:colOff>
      <xdr:row>8</xdr:row>
      <xdr:rowOff>571500</xdr:rowOff>
    </xdr:to>
    <xdr:pic>
      <xdr:nvPicPr>
        <xdr:cNvPr id="1025" name="1 Imagen" descr="Un dibujo de una persona&#10;&#10;Descripción generada automáticamente con confianza baja"/>
        <xdr:cNvPicPr>
          <a:picLocks/>
        </xdr:cNvPicPr>
      </xdr:nvPicPr>
      <xdr:blipFill>
        <a:blip xmlns:r="http://schemas.openxmlformats.org/officeDocument/2006/relationships" r:embed="rId1" cstate="print"/>
        <a:srcRect t="17233" b="12811"/>
        <a:stretch>
          <a:fillRect/>
        </a:stretch>
      </xdr:blipFill>
      <xdr:spPr bwMode="auto">
        <a:xfrm>
          <a:off x="628650" y="3286125"/>
          <a:ext cx="1581150" cy="1295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381000</xdr:colOff>
      <xdr:row>9</xdr:row>
      <xdr:rowOff>114300</xdr:rowOff>
    </xdr:from>
    <xdr:to>
      <xdr:col>1</xdr:col>
      <xdr:colOff>2009775</xdr:colOff>
      <xdr:row>9</xdr:row>
      <xdr:rowOff>1524000</xdr:rowOff>
    </xdr:to>
    <xdr:pic>
      <xdr:nvPicPr>
        <xdr:cNvPr id="1026" name="2 Imagen" descr="Imagen que contiene ropa, camiseta, mameluco&#10;&#10;Descripción generada automáticamente"/>
        <xdr:cNvPicPr>
          <a:picLocks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76275" y="5095875"/>
          <a:ext cx="1628775" cy="1409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10</xdr:row>
      <xdr:rowOff>57150</xdr:rowOff>
    </xdr:from>
    <xdr:to>
      <xdr:col>1</xdr:col>
      <xdr:colOff>1905000</xdr:colOff>
      <xdr:row>11</xdr:row>
      <xdr:rowOff>904875</xdr:rowOff>
    </xdr:to>
    <xdr:pic>
      <xdr:nvPicPr>
        <xdr:cNvPr id="1027" name="3 Imagen" descr="Imagen que contiene ropa, interior, verde, camiseta&#10;&#10;Descripción generada automáticamente"/>
        <xdr:cNvPicPr>
          <a:picLocks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0075" y="6667500"/>
          <a:ext cx="1600200" cy="1819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12</xdr:row>
      <xdr:rowOff>66675</xdr:rowOff>
    </xdr:from>
    <xdr:to>
      <xdr:col>1</xdr:col>
      <xdr:colOff>1685925</xdr:colOff>
      <xdr:row>12</xdr:row>
      <xdr:rowOff>1685925</xdr:rowOff>
    </xdr:to>
    <xdr:pic>
      <xdr:nvPicPr>
        <xdr:cNvPr id="1028" name="4 Imagen" descr="Imagen que contiene camiseta, ropa&#10;&#10;Descripción generada automáticamente"/>
        <xdr:cNvPicPr>
          <a:picLocks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61950" y="8620125"/>
          <a:ext cx="1619250" cy="1619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13</xdr:row>
      <xdr:rowOff>66675</xdr:rowOff>
    </xdr:from>
    <xdr:to>
      <xdr:col>1</xdr:col>
      <xdr:colOff>1685925</xdr:colOff>
      <xdr:row>13</xdr:row>
      <xdr:rowOff>1685925</xdr:rowOff>
    </xdr:to>
    <xdr:pic>
      <xdr:nvPicPr>
        <xdr:cNvPr id="1029" name="5 Imagen" descr="Imagen que contiene camiseta, ropa, mameluco&#10;&#10;Descripción generada automáticamente"/>
        <xdr:cNvPicPr>
          <a:picLocks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361950" y="10448925"/>
          <a:ext cx="1619250" cy="1619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14</xdr:row>
      <xdr:rowOff>66675</xdr:rowOff>
    </xdr:from>
    <xdr:to>
      <xdr:col>1</xdr:col>
      <xdr:colOff>1685925</xdr:colOff>
      <xdr:row>14</xdr:row>
      <xdr:rowOff>1685925</xdr:rowOff>
    </xdr:to>
    <xdr:pic>
      <xdr:nvPicPr>
        <xdr:cNvPr id="1030" name="6 Imagen" descr="Imagen que contiene ropa, camiseta, mameluco&#10;&#10;Descripción generada automáticamente"/>
        <xdr:cNvPicPr>
          <a:picLocks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361950" y="12277725"/>
          <a:ext cx="1619250" cy="1619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161925</xdr:colOff>
      <xdr:row>15</xdr:row>
      <xdr:rowOff>419100</xdr:rowOff>
    </xdr:from>
    <xdr:to>
      <xdr:col>1</xdr:col>
      <xdr:colOff>2124075</xdr:colOff>
      <xdr:row>18</xdr:row>
      <xdr:rowOff>276225</xdr:rowOff>
    </xdr:to>
    <xdr:pic>
      <xdr:nvPicPr>
        <xdr:cNvPr id="1031" name="7 Imagen" descr="Una persona con una camiseta blanc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457200" y="14458950"/>
          <a:ext cx="1962150" cy="2162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19</xdr:row>
      <xdr:rowOff>171450</xdr:rowOff>
    </xdr:from>
    <xdr:to>
      <xdr:col>1</xdr:col>
      <xdr:colOff>2143125</xdr:colOff>
      <xdr:row>21</xdr:row>
      <xdr:rowOff>581025</xdr:rowOff>
    </xdr:to>
    <xdr:pic>
      <xdr:nvPicPr>
        <xdr:cNvPr id="1032" name="8 Imagen" descr="Imagen que contiene ropa, manga, camiseta, mameluco&#10;&#10;Descripción generada automáticamente"/>
        <xdr:cNvPicPr>
          <a:picLocks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542925" y="17487900"/>
          <a:ext cx="1895475" cy="2352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47625</xdr:colOff>
      <xdr:row>22</xdr:row>
      <xdr:rowOff>581025</xdr:rowOff>
    </xdr:from>
    <xdr:to>
      <xdr:col>1</xdr:col>
      <xdr:colOff>2219325</xdr:colOff>
      <xdr:row>24</xdr:row>
      <xdr:rowOff>123825</xdr:rowOff>
    </xdr:to>
    <xdr:pic>
      <xdr:nvPicPr>
        <xdr:cNvPr id="1033" name="9 Imagen" descr="Una persona con una camiseta blanc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342900" y="20812125"/>
          <a:ext cx="2171700" cy="2085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400050</xdr:colOff>
      <xdr:row>25</xdr:row>
      <xdr:rowOff>323850</xdr:rowOff>
    </xdr:from>
    <xdr:to>
      <xdr:col>1</xdr:col>
      <xdr:colOff>2019300</xdr:colOff>
      <xdr:row>25</xdr:row>
      <xdr:rowOff>1943100</xdr:rowOff>
    </xdr:to>
    <xdr:pic>
      <xdr:nvPicPr>
        <xdr:cNvPr id="1034" name="10 Imagen" descr="Una persona con una camiseta negra&#10;&#10;Descripción generada automáticamente con confianza baja"/>
        <xdr:cNvPicPr>
          <a:picLocks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695325" y="24069675"/>
          <a:ext cx="1619250" cy="1619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409575</xdr:colOff>
      <xdr:row>26</xdr:row>
      <xdr:rowOff>238125</xdr:rowOff>
    </xdr:from>
    <xdr:to>
      <xdr:col>1</xdr:col>
      <xdr:colOff>1924050</xdr:colOff>
      <xdr:row>27</xdr:row>
      <xdr:rowOff>771525</xdr:rowOff>
    </xdr:to>
    <xdr:pic>
      <xdr:nvPicPr>
        <xdr:cNvPr id="1035" name="11 Imagen" descr="Un hombre con una camiseta verde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704850" y="26193750"/>
          <a:ext cx="1514475" cy="1504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28</xdr:row>
      <xdr:rowOff>142875</xdr:rowOff>
    </xdr:from>
    <xdr:to>
      <xdr:col>1</xdr:col>
      <xdr:colOff>2057400</xdr:colOff>
      <xdr:row>29</xdr:row>
      <xdr:rowOff>866775</xdr:rowOff>
    </xdr:to>
    <xdr:pic>
      <xdr:nvPicPr>
        <xdr:cNvPr id="1036" name="12 Imagen" descr="Un hombre con una camiseta blanc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552450" y="28041600"/>
          <a:ext cx="1800225" cy="1695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114300</xdr:colOff>
      <xdr:row>30</xdr:row>
      <xdr:rowOff>323850</xdr:rowOff>
    </xdr:from>
    <xdr:to>
      <xdr:col>1</xdr:col>
      <xdr:colOff>2314575</xdr:colOff>
      <xdr:row>32</xdr:row>
      <xdr:rowOff>523875</xdr:rowOff>
    </xdr:to>
    <xdr:pic>
      <xdr:nvPicPr>
        <xdr:cNvPr id="1037" name="13 Imagen" descr="Un hombre con una camiseta blanc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409575" y="30165675"/>
          <a:ext cx="2200275" cy="2143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152400</xdr:colOff>
      <xdr:row>33</xdr:row>
      <xdr:rowOff>447675</xdr:rowOff>
    </xdr:from>
    <xdr:to>
      <xdr:col>1</xdr:col>
      <xdr:colOff>2228850</xdr:colOff>
      <xdr:row>35</xdr:row>
      <xdr:rowOff>381000</xdr:rowOff>
    </xdr:to>
    <xdr:pic>
      <xdr:nvPicPr>
        <xdr:cNvPr id="1038" name="14 Imagen" descr="Un hombre con una camiseta azul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447675" y="33204150"/>
          <a:ext cx="2076450" cy="1876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</xdr:colOff>
      <xdr:row>36</xdr:row>
      <xdr:rowOff>190500</xdr:rowOff>
    </xdr:from>
    <xdr:to>
      <xdr:col>1</xdr:col>
      <xdr:colOff>2266950</xdr:colOff>
      <xdr:row>38</xdr:row>
      <xdr:rowOff>495300</xdr:rowOff>
    </xdr:to>
    <xdr:pic>
      <xdr:nvPicPr>
        <xdr:cNvPr id="1039" name="15 Imagen" descr="Un hombre parado con las manos en la cintura&#10;&#10;Descripción generada automáticamente con confianza baja"/>
        <xdr:cNvPicPr>
          <a:picLocks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323850" y="35861625"/>
          <a:ext cx="2238375" cy="2247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361950</xdr:colOff>
      <xdr:row>39</xdr:row>
      <xdr:rowOff>114300</xdr:rowOff>
    </xdr:from>
    <xdr:to>
      <xdr:col>1</xdr:col>
      <xdr:colOff>1885950</xdr:colOff>
      <xdr:row>40</xdr:row>
      <xdr:rowOff>752475</xdr:rowOff>
    </xdr:to>
    <xdr:pic>
      <xdr:nvPicPr>
        <xdr:cNvPr id="1040" name="16 Imagen" descr="Imagen que contiene persona, a rayas, parado, hombre&#10;&#10;Descripción generada automáticamente"/>
        <xdr:cNvPicPr>
          <a:picLocks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657225" y="38700075"/>
          <a:ext cx="1524000" cy="1609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171450</xdr:colOff>
      <xdr:row>41</xdr:row>
      <xdr:rowOff>238125</xdr:rowOff>
    </xdr:from>
    <xdr:to>
      <xdr:col>1</xdr:col>
      <xdr:colOff>2286000</xdr:colOff>
      <xdr:row>46</xdr:row>
      <xdr:rowOff>276225</xdr:rowOff>
    </xdr:to>
    <xdr:pic>
      <xdr:nvPicPr>
        <xdr:cNvPr id="1041" name="17 Imagen" descr="Un hombre con una camisa azul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466725" y="40767000"/>
          <a:ext cx="2114550" cy="2276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104775</xdr:colOff>
      <xdr:row>47</xdr:row>
      <xdr:rowOff>381000</xdr:rowOff>
    </xdr:from>
    <xdr:to>
      <xdr:col>1</xdr:col>
      <xdr:colOff>2200275</xdr:colOff>
      <xdr:row>49</xdr:row>
      <xdr:rowOff>647700</xdr:rowOff>
    </xdr:to>
    <xdr:pic>
      <xdr:nvPicPr>
        <xdr:cNvPr id="1042" name="18 Imagen" descr="Imagen que contiene Diagrama&#10;&#10;Descripción generada automáticamente"/>
        <xdr:cNvPicPr>
          <a:picLocks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400050" y="43595925"/>
          <a:ext cx="2095500" cy="2343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50</xdr:row>
      <xdr:rowOff>95250</xdr:rowOff>
    </xdr:from>
    <xdr:to>
      <xdr:col>1</xdr:col>
      <xdr:colOff>2066925</xdr:colOff>
      <xdr:row>51</xdr:row>
      <xdr:rowOff>923925</xdr:rowOff>
    </xdr:to>
    <xdr:pic>
      <xdr:nvPicPr>
        <xdr:cNvPr id="1043" name="19 Imagen" descr="Un hombre con una playera de color naranj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19" cstate="print"/>
        <a:srcRect/>
        <a:stretch>
          <a:fillRect/>
        </a:stretch>
      </xdr:blipFill>
      <xdr:spPr bwMode="auto">
        <a:xfrm>
          <a:off x="609600" y="46491525"/>
          <a:ext cx="1752600" cy="1933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51</xdr:row>
      <xdr:rowOff>1009650</xdr:rowOff>
    </xdr:from>
    <xdr:to>
      <xdr:col>1</xdr:col>
      <xdr:colOff>2057400</xdr:colOff>
      <xdr:row>53</xdr:row>
      <xdr:rowOff>819150</xdr:rowOff>
    </xdr:to>
    <xdr:pic>
      <xdr:nvPicPr>
        <xdr:cNvPr id="1044" name="20 Imagen" descr="Un dibujo de una person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20" cstate="print"/>
        <a:srcRect l="11230" b="19582"/>
        <a:stretch>
          <a:fillRect/>
        </a:stretch>
      </xdr:blipFill>
      <xdr:spPr bwMode="auto">
        <a:xfrm>
          <a:off x="571500" y="48510825"/>
          <a:ext cx="1781175" cy="2019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152400</xdr:colOff>
      <xdr:row>54</xdr:row>
      <xdr:rowOff>247650</xdr:rowOff>
    </xdr:from>
    <xdr:to>
      <xdr:col>1</xdr:col>
      <xdr:colOff>2286000</xdr:colOff>
      <xdr:row>57</xdr:row>
      <xdr:rowOff>485775</xdr:rowOff>
    </xdr:to>
    <xdr:pic>
      <xdr:nvPicPr>
        <xdr:cNvPr id="1045" name="21 Imagen" descr="Un hombre parado con las manos en la cintura&#10;&#10;Descripción generada automáticamente con confianza baja"/>
        <xdr:cNvPicPr>
          <a:picLocks/>
        </xdr:cNvPicPr>
      </xdr:nvPicPr>
      <xdr:blipFill>
        <a:blip xmlns:r="http://schemas.openxmlformats.org/officeDocument/2006/relationships" r:embed="rId21" cstate="print"/>
        <a:srcRect/>
        <a:stretch>
          <a:fillRect/>
        </a:stretch>
      </xdr:blipFill>
      <xdr:spPr bwMode="auto">
        <a:xfrm>
          <a:off x="447675" y="51063525"/>
          <a:ext cx="2133600" cy="2295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228600</xdr:colOff>
      <xdr:row>58</xdr:row>
      <xdr:rowOff>285750</xdr:rowOff>
    </xdr:from>
    <xdr:to>
      <xdr:col>1</xdr:col>
      <xdr:colOff>2257425</xdr:colOff>
      <xdr:row>60</xdr:row>
      <xdr:rowOff>581025</xdr:rowOff>
    </xdr:to>
    <xdr:pic>
      <xdr:nvPicPr>
        <xdr:cNvPr id="1046" name="22 Imagen" descr="Hombre con camiseta blanc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22" cstate="print"/>
        <a:srcRect/>
        <a:stretch>
          <a:fillRect/>
        </a:stretch>
      </xdr:blipFill>
      <xdr:spPr bwMode="auto">
        <a:xfrm>
          <a:off x="523875" y="53844825"/>
          <a:ext cx="2028825" cy="2143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61</xdr:row>
      <xdr:rowOff>152400</xdr:rowOff>
    </xdr:from>
    <xdr:to>
      <xdr:col>1</xdr:col>
      <xdr:colOff>2057400</xdr:colOff>
      <xdr:row>63</xdr:row>
      <xdr:rowOff>561975</xdr:rowOff>
    </xdr:to>
    <xdr:pic>
      <xdr:nvPicPr>
        <xdr:cNvPr id="1047" name="23 Imagen" descr="Un hombre con una camiseta blanca&#10;&#10;Descripción generada automáticamente con confianza baja"/>
        <xdr:cNvPicPr>
          <a:picLocks/>
        </xdr:cNvPicPr>
      </xdr:nvPicPr>
      <xdr:blipFill>
        <a:blip xmlns:r="http://schemas.openxmlformats.org/officeDocument/2006/relationships" r:embed="rId23" cstate="print"/>
        <a:srcRect/>
        <a:stretch>
          <a:fillRect/>
        </a:stretch>
      </xdr:blipFill>
      <xdr:spPr bwMode="auto">
        <a:xfrm>
          <a:off x="571500" y="56483250"/>
          <a:ext cx="1781175" cy="1781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64</xdr:row>
      <xdr:rowOff>133350</xdr:rowOff>
    </xdr:from>
    <xdr:to>
      <xdr:col>1</xdr:col>
      <xdr:colOff>1924050</xdr:colOff>
      <xdr:row>64</xdr:row>
      <xdr:rowOff>1762125</xdr:rowOff>
    </xdr:to>
    <xdr:pic>
      <xdr:nvPicPr>
        <xdr:cNvPr id="1048" name="24 Imagen" descr="Un hombre con una playera de color blanco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24" cstate="print"/>
        <a:srcRect/>
        <a:stretch>
          <a:fillRect/>
        </a:stretch>
      </xdr:blipFill>
      <xdr:spPr bwMode="auto">
        <a:xfrm>
          <a:off x="590550" y="58521600"/>
          <a:ext cx="1628775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114300</xdr:colOff>
      <xdr:row>65</xdr:row>
      <xdr:rowOff>323850</xdr:rowOff>
    </xdr:from>
    <xdr:to>
      <xdr:col>1</xdr:col>
      <xdr:colOff>2295525</xdr:colOff>
      <xdr:row>68</xdr:row>
      <xdr:rowOff>428625</xdr:rowOff>
    </xdr:to>
    <xdr:pic>
      <xdr:nvPicPr>
        <xdr:cNvPr id="1049" name="25 Imagen" descr="Icono&#10;&#10;Descripción generada automáticamente"/>
        <xdr:cNvPicPr>
          <a:picLocks/>
        </xdr:cNvPicPr>
      </xdr:nvPicPr>
      <xdr:blipFill>
        <a:blip xmlns:r="http://schemas.openxmlformats.org/officeDocument/2006/relationships" r:embed="rId25" cstate="print"/>
        <a:srcRect/>
        <a:stretch>
          <a:fillRect/>
        </a:stretch>
      </xdr:blipFill>
      <xdr:spPr bwMode="auto">
        <a:xfrm>
          <a:off x="409575" y="60769500"/>
          <a:ext cx="2181225" cy="2105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152400</xdr:colOff>
      <xdr:row>69</xdr:row>
      <xdr:rowOff>152400</xdr:rowOff>
    </xdr:from>
    <xdr:to>
      <xdr:col>1</xdr:col>
      <xdr:colOff>2295525</xdr:colOff>
      <xdr:row>72</xdr:row>
      <xdr:rowOff>400050</xdr:rowOff>
    </xdr:to>
    <xdr:pic>
      <xdr:nvPicPr>
        <xdr:cNvPr id="1050" name="26 Imagen" descr="Un hombre con una camiseta azul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26" cstate="print"/>
        <a:srcRect/>
        <a:stretch>
          <a:fillRect/>
        </a:stretch>
      </xdr:blipFill>
      <xdr:spPr bwMode="auto">
        <a:xfrm>
          <a:off x="447675" y="63265050"/>
          <a:ext cx="2143125" cy="2076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19050</xdr:colOff>
      <xdr:row>73</xdr:row>
      <xdr:rowOff>219075</xdr:rowOff>
    </xdr:from>
    <xdr:to>
      <xdr:col>1</xdr:col>
      <xdr:colOff>2314575</xdr:colOff>
      <xdr:row>75</xdr:row>
      <xdr:rowOff>581025</xdr:rowOff>
    </xdr:to>
    <xdr:pic>
      <xdr:nvPicPr>
        <xdr:cNvPr id="1051" name="27 Imagen" descr="Un hombre con una playera de color negro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27" cstate="print"/>
        <a:srcRect/>
        <a:stretch>
          <a:fillRect/>
        </a:stretch>
      </xdr:blipFill>
      <xdr:spPr bwMode="auto">
        <a:xfrm>
          <a:off x="314325" y="65770125"/>
          <a:ext cx="2295525" cy="2209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95250</xdr:colOff>
      <xdr:row>76</xdr:row>
      <xdr:rowOff>381000</xdr:rowOff>
    </xdr:from>
    <xdr:to>
      <xdr:col>1</xdr:col>
      <xdr:colOff>2295525</xdr:colOff>
      <xdr:row>79</xdr:row>
      <xdr:rowOff>342900</xdr:rowOff>
    </xdr:to>
    <xdr:pic>
      <xdr:nvPicPr>
        <xdr:cNvPr id="1052" name="28 Imagen" descr="Un hombre con una camiseta blanc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28" cstate="print"/>
        <a:srcRect/>
        <a:stretch>
          <a:fillRect/>
        </a:stretch>
      </xdr:blipFill>
      <xdr:spPr bwMode="auto">
        <a:xfrm>
          <a:off x="390525" y="68703825"/>
          <a:ext cx="2200275" cy="2190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47625</xdr:colOff>
      <xdr:row>80</xdr:row>
      <xdr:rowOff>133350</xdr:rowOff>
    </xdr:from>
    <xdr:to>
      <xdr:col>1</xdr:col>
      <xdr:colOff>2085975</xdr:colOff>
      <xdr:row>82</xdr:row>
      <xdr:rowOff>428625</xdr:rowOff>
    </xdr:to>
    <xdr:pic>
      <xdr:nvPicPr>
        <xdr:cNvPr id="1053" name="29 Imagen" descr="Imagen que contiene Forma&#10;&#10;Descripción generada automáticamente"/>
        <xdr:cNvPicPr>
          <a:picLocks/>
        </xdr:cNvPicPr>
      </xdr:nvPicPr>
      <xdr:blipFill>
        <a:blip xmlns:r="http://schemas.openxmlformats.org/officeDocument/2006/relationships" r:embed="rId29" cstate="print"/>
        <a:srcRect/>
        <a:stretch>
          <a:fillRect/>
        </a:stretch>
      </xdr:blipFill>
      <xdr:spPr bwMode="auto">
        <a:xfrm>
          <a:off x="342900" y="71427975"/>
          <a:ext cx="2038350" cy="1895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83</xdr:row>
      <xdr:rowOff>180975</xdr:rowOff>
    </xdr:from>
    <xdr:to>
      <xdr:col>1</xdr:col>
      <xdr:colOff>2105025</xdr:colOff>
      <xdr:row>84</xdr:row>
      <xdr:rowOff>828675</xdr:rowOff>
    </xdr:to>
    <xdr:pic>
      <xdr:nvPicPr>
        <xdr:cNvPr id="1054" name="30 Imagen" descr="Un hombre con una camiseta negr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30" cstate="print"/>
        <a:srcRect l="14211" r="8635"/>
        <a:stretch>
          <a:fillRect/>
        </a:stretch>
      </xdr:blipFill>
      <xdr:spPr bwMode="auto">
        <a:xfrm>
          <a:off x="571500" y="73875900"/>
          <a:ext cx="1828800" cy="1600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219075</xdr:colOff>
      <xdr:row>85</xdr:row>
      <xdr:rowOff>238125</xdr:rowOff>
    </xdr:from>
    <xdr:to>
      <xdr:col>1</xdr:col>
      <xdr:colOff>2124075</xdr:colOff>
      <xdr:row>88</xdr:row>
      <xdr:rowOff>447675</xdr:rowOff>
    </xdr:to>
    <xdr:pic>
      <xdr:nvPicPr>
        <xdr:cNvPr id="1055" name="31 Imagen" descr="Un hombre con una camiseta blanc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31" cstate="print"/>
        <a:srcRect/>
        <a:stretch>
          <a:fillRect/>
        </a:stretch>
      </xdr:blipFill>
      <xdr:spPr bwMode="auto">
        <a:xfrm>
          <a:off x="514350" y="75838050"/>
          <a:ext cx="1905000" cy="1981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219075</xdr:colOff>
      <xdr:row>89</xdr:row>
      <xdr:rowOff>85725</xdr:rowOff>
    </xdr:from>
    <xdr:to>
      <xdr:col>1</xdr:col>
      <xdr:colOff>2228850</xdr:colOff>
      <xdr:row>92</xdr:row>
      <xdr:rowOff>523875</xdr:rowOff>
    </xdr:to>
    <xdr:pic>
      <xdr:nvPicPr>
        <xdr:cNvPr id="1056" name="32 Imagen" descr="Un hombre con una camiseta blanc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32" cstate="print"/>
        <a:srcRect/>
        <a:stretch>
          <a:fillRect/>
        </a:stretch>
      </xdr:blipFill>
      <xdr:spPr bwMode="auto">
        <a:xfrm>
          <a:off x="514350" y="78047850"/>
          <a:ext cx="2009775" cy="2066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114300</xdr:colOff>
      <xdr:row>93</xdr:row>
      <xdr:rowOff>190500</xdr:rowOff>
    </xdr:from>
    <xdr:to>
      <xdr:col>1</xdr:col>
      <xdr:colOff>2181225</xdr:colOff>
      <xdr:row>95</xdr:row>
      <xdr:rowOff>581025</xdr:rowOff>
    </xdr:to>
    <xdr:pic>
      <xdr:nvPicPr>
        <xdr:cNvPr id="1057" name="33 Imagen" descr="Un hombre con una camiseta negr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33" cstate="print"/>
        <a:srcRect/>
        <a:stretch>
          <a:fillRect/>
        </a:stretch>
      </xdr:blipFill>
      <xdr:spPr bwMode="auto">
        <a:xfrm>
          <a:off x="409575" y="80324325"/>
          <a:ext cx="2066925" cy="2295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57150</xdr:colOff>
      <xdr:row>96</xdr:row>
      <xdr:rowOff>247650</xdr:rowOff>
    </xdr:from>
    <xdr:to>
      <xdr:col>1</xdr:col>
      <xdr:colOff>2133600</xdr:colOff>
      <xdr:row>98</xdr:row>
      <xdr:rowOff>581025</xdr:rowOff>
    </xdr:to>
    <xdr:pic>
      <xdr:nvPicPr>
        <xdr:cNvPr id="1058" name="34 Imagen" descr="Un hombre con una camiseta blanca&#10;&#10;Descripción generada automáticamente con confianza media"/>
        <xdr:cNvPicPr>
          <a:picLocks/>
        </xdr:cNvPicPr>
      </xdr:nvPicPr>
      <xdr:blipFill>
        <a:blip xmlns:r="http://schemas.openxmlformats.org/officeDocument/2006/relationships" r:embed="rId34" cstate="print"/>
        <a:srcRect/>
        <a:stretch>
          <a:fillRect/>
        </a:stretch>
      </xdr:blipFill>
      <xdr:spPr bwMode="auto">
        <a:xfrm>
          <a:off x="352425" y="83238975"/>
          <a:ext cx="2076450" cy="2238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99</xdr:row>
      <xdr:rowOff>66675</xdr:rowOff>
    </xdr:from>
    <xdr:to>
      <xdr:col>1</xdr:col>
      <xdr:colOff>1533525</xdr:colOff>
      <xdr:row>100</xdr:row>
      <xdr:rowOff>704850</xdr:rowOff>
    </xdr:to>
    <xdr:pic>
      <xdr:nvPicPr>
        <xdr:cNvPr id="1059" name="35 Imagen"/>
        <xdr:cNvPicPr>
          <a:picLocks/>
        </xdr:cNvPicPr>
      </xdr:nvPicPr>
      <xdr:blipFill>
        <a:blip xmlns:r="http://schemas.openxmlformats.org/officeDocument/2006/relationships" r:embed="rId35" cstate="print"/>
        <a:srcRect/>
        <a:stretch>
          <a:fillRect/>
        </a:stretch>
      </xdr:blipFill>
      <xdr:spPr bwMode="auto">
        <a:xfrm>
          <a:off x="361950" y="85915500"/>
          <a:ext cx="1466850" cy="1590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419100</xdr:colOff>
      <xdr:row>101</xdr:row>
      <xdr:rowOff>200025</xdr:rowOff>
    </xdr:from>
    <xdr:to>
      <xdr:col>1</xdr:col>
      <xdr:colOff>1838325</xdr:colOff>
      <xdr:row>103</xdr:row>
      <xdr:rowOff>552450</xdr:rowOff>
    </xdr:to>
    <xdr:pic>
      <xdr:nvPicPr>
        <xdr:cNvPr id="1060" name="36 Imagen"/>
        <xdr:cNvPicPr>
          <a:picLocks/>
        </xdr:cNvPicPr>
      </xdr:nvPicPr>
      <xdr:blipFill>
        <a:blip xmlns:r="http://schemas.openxmlformats.org/officeDocument/2006/relationships" r:embed="rId36" cstate="print"/>
        <a:srcRect/>
        <a:stretch>
          <a:fillRect/>
        </a:stretch>
      </xdr:blipFill>
      <xdr:spPr bwMode="auto">
        <a:xfrm>
          <a:off x="714375" y="87953850"/>
          <a:ext cx="1419225" cy="1895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419100</xdr:colOff>
      <xdr:row>104</xdr:row>
      <xdr:rowOff>142875</xdr:rowOff>
    </xdr:from>
    <xdr:to>
      <xdr:col>1</xdr:col>
      <xdr:colOff>1714500</xdr:colOff>
      <xdr:row>106</xdr:row>
      <xdr:rowOff>514350</xdr:rowOff>
    </xdr:to>
    <xdr:pic>
      <xdr:nvPicPr>
        <xdr:cNvPr id="1061" name="37 Imagen"/>
        <xdr:cNvPicPr>
          <a:picLocks/>
        </xdr:cNvPicPr>
      </xdr:nvPicPr>
      <xdr:blipFill>
        <a:blip xmlns:r="http://schemas.openxmlformats.org/officeDocument/2006/relationships" r:embed="rId37" cstate="print"/>
        <a:srcRect/>
        <a:stretch>
          <a:fillRect/>
        </a:stretch>
      </xdr:blipFill>
      <xdr:spPr bwMode="auto">
        <a:xfrm>
          <a:off x="714375" y="90211275"/>
          <a:ext cx="1295400" cy="1724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107</xdr:row>
      <xdr:rowOff>190500</xdr:rowOff>
    </xdr:from>
    <xdr:to>
      <xdr:col>1</xdr:col>
      <xdr:colOff>1733550</xdr:colOff>
      <xdr:row>109</xdr:row>
      <xdr:rowOff>561975</xdr:rowOff>
    </xdr:to>
    <xdr:pic>
      <xdr:nvPicPr>
        <xdr:cNvPr id="1062" name="38 Imagen"/>
        <xdr:cNvPicPr>
          <a:picLocks/>
        </xdr:cNvPicPr>
      </xdr:nvPicPr>
      <xdr:blipFill>
        <a:blip xmlns:r="http://schemas.openxmlformats.org/officeDocument/2006/relationships" r:embed="rId38" cstate="print"/>
        <a:srcRect/>
        <a:stretch>
          <a:fillRect/>
        </a:stretch>
      </xdr:blipFill>
      <xdr:spPr bwMode="auto">
        <a:xfrm>
          <a:off x="590550" y="92287725"/>
          <a:ext cx="1438275" cy="1743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110</xdr:row>
      <xdr:rowOff>66675</xdr:rowOff>
    </xdr:from>
    <xdr:to>
      <xdr:col>1</xdr:col>
      <xdr:colOff>1657350</xdr:colOff>
      <xdr:row>112</xdr:row>
      <xdr:rowOff>552450</xdr:rowOff>
    </xdr:to>
    <xdr:pic>
      <xdr:nvPicPr>
        <xdr:cNvPr id="1063" name="39 Imagen"/>
        <xdr:cNvPicPr>
          <a:picLocks/>
        </xdr:cNvPicPr>
      </xdr:nvPicPr>
      <xdr:blipFill>
        <a:blip xmlns:r="http://schemas.openxmlformats.org/officeDocument/2006/relationships" r:embed="rId39" cstate="print"/>
        <a:srcRect/>
        <a:stretch>
          <a:fillRect/>
        </a:stretch>
      </xdr:blipFill>
      <xdr:spPr bwMode="auto">
        <a:xfrm>
          <a:off x="361950" y="94221300"/>
          <a:ext cx="1590675" cy="2047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9525</xdr:colOff>
      <xdr:row>113</xdr:row>
      <xdr:rowOff>85725</xdr:rowOff>
    </xdr:from>
    <xdr:to>
      <xdr:col>1</xdr:col>
      <xdr:colOff>1638300</xdr:colOff>
      <xdr:row>116</xdr:row>
      <xdr:rowOff>400050</xdr:rowOff>
    </xdr:to>
    <xdr:pic>
      <xdr:nvPicPr>
        <xdr:cNvPr id="1064" name="40 Imagen"/>
        <xdr:cNvPicPr>
          <a:picLocks/>
        </xdr:cNvPicPr>
      </xdr:nvPicPr>
      <xdr:blipFill>
        <a:blip xmlns:r="http://schemas.openxmlformats.org/officeDocument/2006/relationships" r:embed="rId40" cstate="print"/>
        <a:srcRect/>
        <a:stretch>
          <a:fillRect/>
        </a:stretch>
      </xdr:blipFill>
      <xdr:spPr bwMode="auto">
        <a:xfrm>
          <a:off x="304800" y="96583500"/>
          <a:ext cx="1628775" cy="2657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117</xdr:row>
      <xdr:rowOff>66675</xdr:rowOff>
    </xdr:from>
    <xdr:to>
      <xdr:col>1</xdr:col>
      <xdr:colOff>1457325</xdr:colOff>
      <xdr:row>119</xdr:row>
      <xdr:rowOff>352425</xdr:rowOff>
    </xdr:to>
    <xdr:pic>
      <xdr:nvPicPr>
        <xdr:cNvPr id="1065" name="41 Imagen"/>
        <xdr:cNvPicPr>
          <a:picLocks/>
        </xdr:cNvPicPr>
      </xdr:nvPicPr>
      <xdr:blipFill>
        <a:blip xmlns:r="http://schemas.openxmlformats.org/officeDocument/2006/relationships" r:embed="rId41" cstate="print"/>
        <a:srcRect/>
        <a:stretch>
          <a:fillRect/>
        </a:stretch>
      </xdr:blipFill>
      <xdr:spPr bwMode="auto">
        <a:xfrm>
          <a:off x="361950" y="99688650"/>
          <a:ext cx="1390650" cy="1847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120</xdr:row>
      <xdr:rowOff>66675</xdr:rowOff>
    </xdr:from>
    <xdr:to>
      <xdr:col>1</xdr:col>
      <xdr:colOff>1609725</xdr:colOff>
      <xdr:row>121</xdr:row>
      <xdr:rowOff>781050</xdr:rowOff>
    </xdr:to>
    <xdr:pic>
      <xdr:nvPicPr>
        <xdr:cNvPr id="1066" name="42 Imagen"/>
        <xdr:cNvPicPr>
          <a:picLocks/>
        </xdr:cNvPicPr>
      </xdr:nvPicPr>
      <xdr:blipFill>
        <a:blip xmlns:r="http://schemas.openxmlformats.org/officeDocument/2006/relationships" r:embed="rId42" cstate="print"/>
        <a:srcRect/>
        <a:stretch>
          <a:fillRect/>
        </a:stretch>
      </xdr:blipFill>
      <xdr:spPr bwMode="auto">
        <a:xfrm>
          <a:off x="361950" y="102031800"/>
          <a:ext cx="1543050" cy="1495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122</xdr:row>
      <xdr:rowOff>66675</xdr:rowOff>
    </xdr:from>
    <xdr:to>
      <xdr:col>1</xdr:col>
      <xdr:colOff>1685925</xdr:colOff>
      <xdr:row>124</xdr:row>
      <xdr:rowOff>504825</xdr:rowOff>
    </xdr:to>
    <xdr:pic>
      <xdr:nvPicPr>
        <xdr:cNvPr id="1067" name="43 Imagen"/>
        <xdr:cNvPicPr>
          <a:picLocks/>
        </xdr:cNvPicPr>
      </xdr:nvPicPr>
      <xdr:blipFill>
        <a:blip xmlns:r="http://schemas.openxmlformats.org/officeDocument/2006/relationships" r:embed="rId43" cstate="print"/>
        <a:srcRect/>
        <a:stretch>
          <a:fillRect/>
        </a:stretch>
      </xdr:blipFill>
      <xdr:spPr bwMode="auto">
        <a:xfrm>
          <a:off x="361950" y="103593900"/>
          <a:ext cx="1619250" cy="200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125</xdr:row>
      <xdr:rowOff>66675</xdr:rowOff>
    </xdr:from>
    <xdr:to>
      <xdr:col>1</xdr:col>
      <xdr:colOff>1581150</xdr:colOff>
      <xdr:row>126</xdr:row>
      <xdr:rowOff>762000</xdr:rowOff>
    </xdr:to>
    <xdr:pic>
      <xdr:nvPicPr>
        <xdr:cNvPr id="1068" name="44 Imagen"/>
        <xdr:cNvPicPr>
          <a:picLocks/>
        </xdr:cNvPicPr>
      </xdr:nvPicPr>
      <xdr:blipFill>
        <a:blip xmlns:r="http://schemas.openxmlformats.org/officeDocument/2006/relationships" r:embed="rId44" cstate="print"/>
        <a:srcRect/>
        <a:stretch>
          <a:fillRect/>
        </a:stretch>
      </xdr:blipFill>
      <xdr:spPr bwMode="auto">
        <a:xfrm>
          <a:off x="361950" y="105937050"/>
          <a:ext cx="1514475" cy="1476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127</xdr:row>
      <xdr:rowOff>66675</xdr:rowOff>
    </xdr:from>
    <xdr:to>
      <xdr:col>1</xdr:col>
      <xdr:colOff>1543050</xdr:colOff>
      <xdr:row>129</xdr:row>
      <xdr:rowOff>476250</xdr:rowOff>
    </xdr:to>
    <xdr:pic>
      <xdr:nvPicPr>
        <xdr:cNvPr id="1069" name="45 Imagen"/>
        <xdr:cNvPicPr>
          <a:picLocks/>
        </xdr:cNvPicPr>
      </xdr:nvPicPr>
      <xdr:blipFill>
        <a:blip xmlns:r="http://schemas.openxmlformats.org/officeDocument/2006/relationships" r:embed="rId45" cstate="print"/>
        <a:srcRect/>
        <a:stretch>
          <a:fillRect/>
        </a:stretch>
      </xdr:blipFill>
      <xdr:spPr bwMode="auto">
        <a:xfrm>
          <a:off x="361950" y="107499150"/>
          <a:ext cx="1476375" cy="1876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130</xdr:row>
      <xdr:rowOff>66675</xdr:rowOff>
    </xdr:from>
    <xdr:to>
      <xdr:col>1</xdr:col>
      <xdr:colOff>1457325</xdr:colOff>
      <xdr:row>132</xdr:row>
      <xdr:rowOff>485775</xdr:rowOff>
    </xdr:to>
    <xdr:pic>
      <xdr:nvPicPr>
        <xdr:cNvPr id="1070" name="46 Imagen"/>
        <xdr:cNvPicPr>
          <a:picLocks/>
        </xdr:cNvPicPr>
      </xdr:nvPicPr>
      <xdr:blipFill>
        <a:blip xmlns:r="http://schemas.openxmlformats.org/officeDocument/2006/relationships" r:embed="rId46" cstate="print"/>
        <a:srcRect/>
        <a:stretch>
          <a:fillRect/>
        </a:stretch>
      </xdr:blipFill>
      <xdr:spPr bwMode="auto">
        <a:xfrm>
          <a:off x="361950" y="109699425"/>
          <a:ext cx="1390650" cy="1524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352425</xdr:colOff>
      <xdr:row>133</xdr:row>
      <xdr:rowOff>123825</xdr:rowOff>
    </xdr:from>
    <xdr:to>
      <xdr:col>1</xdr:col>
      <xdr:colOff>1857375</xdr:colOff>
      <xdr:row>137</xdr:row>
      <xdr:rowOff>371475</xdr:rowOff>
    </xdr:to>
    <xdr:pic>
      <xdr:nvPicPr>
        <xdr:cNvPr id="1071" name="47 Imagen"/>
        <xdr:cNvPicPr>
          <a:picLocks/>
        </xdr:cNvPicPr>
      </xdr:nvPicPr>
      <xdr:blipFill>
        <a:blip xmlns:r="http://schemas.openxmlformats.org/officeDocument/2006/relationships" r:embed="rId47" cstate="print"/>
        <a:srcRect/>
        <a:stretch>
          <a:fillRect/>
        </a:stretch>
      </xdr:blipFill>
      <xdr:spPr bwMode="auto">
        <a:xfrm>
          <a:off x="647700" y="111413925"/>
          <a:ext cx="1504950" cy="2114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138</xdr:row>
      <xdr:rowOff>66675</xdr:rowOff>
    </xdr:from>
    <xdr:to>
      <xdr:col>1</xdr:col>
      <xdr:colOff>1685925</xdr:colOff>
      <xdr:row>139</xdr:row>
      <xdr:rowOff>895350</xdr:rowOff>
    </xdr:to>
    <xdr:pic>
      <xdr:nvPicPr>
        <xdr:cNvPr id="1072" name="48 Imagen"/>
        <xdr:cNvPicPr>
          <a:picLocks/>
        </xdr:cNvPicPr>
      </xdr:nvPicPr>
      <xdr:blipFill>
        <a:blip xmlns:r="http://schemas.openxmlformats.org/officeDocument/2006/relationships" r:embed="rId48" cstate="print"/>
        <a:srcRect/>
        <a:stretch>
          <a:fillRect/>
        </a:stretch>
      </xdr:blipFill>
      <xdr:spPr bwMode="auto">
        <a:xfrm>
          <a:off x="361950" y="113690400"/>
          <a:ext cx="1619250" cy="1400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140</xdr:row>
      <xdr:rowOff>171450</xdr:rowOff>
    </xdr:from>
    <xdr:to>
      <xdr:col>1</xdr:col>
      <xdr:colOff>1876425</xdr:colOff>
      <xdr:row>146</xdr:row>
      <xdr:rowOff>161925</xdr:rowOff>
    </xdr:to>
    <xdr:pic>
      <xdr:nvPicPr>
        <xdr:cNvPr id="1073" name="49 Imagen"/>
        <xdr:cNvPicPr>
          <a:picLocks/>
        </xdr:cNvPicPr>
      </xdr:nvPicPr>
      <xdr:blipFill>
        <a:blip xmlns:r="http://schemas.openxmlformats.org/officeDocument/2006/relationships" r:embed="rId49" cstate="print"/>
        <a:srcRect/>
        <a:stretch>
          <a:fillRect/>
        </a:stretch>
      </xdr:blipFill>
      <xdr:spPr bwMode="auto">
        <a:xfrm>
          <a:off x="581025" y="115262025"/>
          <a:ext cx="1590675" cy="2390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147</xdr:row>
      <xdr:rowOff>295275</xdr:rowOff>
    </xdr:from>
    <xdr:to>
      <xdr:col>1</xdr:col>
      <xdr:colOff>2000250</xdr:colOff>
      <xdr:row>152</xdr:row>
      <xdr:rowOff>190500</xdr:rowOff>
    </xdr:to>
    <xdr:pic>
      <xdr:nvPicPr>
        <xdr:cNvPr id="1074" name="50 Imagen"/>
        <xdr:cNvPicPr>
          <a:picLocks/>
        </xdr:cNvPicPr>
      </xdr:nvPicPr>
      <xdr:blipFill>
        <a:blip xmlns:r="http://schemas.openxmlformats.org/officeDocument/2006/relationships" r:embed="rId50" cstate="print"/>
        <a:srcRect/>
        <a:stretch>
          <a:fillRect/>
        </a:stretch>
      </xdr:blipFill>
      <xdr:spPr bwMode="auto">
        <a:xfrm>
          <a:off x="619125" y="118186200"/>
          <a:ext cx="1676400" cy="194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142875</xdr:colOff>
      <xdr:row>153</xdr:row>
      <xdr:rowOff>123825</xdr:rowOff>
    </xdr:from>
    <xdr:to>
      <xdr:col>1</xdr:col>
      <xdr:colOff>1504950</xdr:colOff>
      <xdr:row>154</xdr:row>
      <xdr:rowOff>552450</xdr:rowOff>
    </xdr:to>
    <xdr:pic>
      <xdr:nvPicPr>
        <xdr:cNvPr id="1075" name="51 Imagen"/>
        <xdr:cNvPicPr>
          <a:picLocks/>
        </xdr:cNvPicPr>
      </xdr:nvPicPr>
      <xdr:blipFill>
        <a:blip xmlns:r="http://schemas.openxmlformats.org/officeDocument/2006/relationships" r:embed="rId51" cstate="print"/>
        <a:srcRect/>
        <a:stretch>
          <a:fillRect/>
        </a:stretch>
      </xdr:blipFill>
      <xdr:spPr bwMode="auto">
        <a:xfrm>
          <a:off x="438150" y="120472200"/>
          <a:ext cx="1362075" cy="1162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155</xdr:row>
      <xdr:rowOff>66675</xdr:rowOff>
    </xdr:from>
    <xdr:to>
      <xdr:col>1</xdr:col>
      <xdr:colOff>1609725</xdr:colOff>
      <xdr:row>156</xdr:row>
      <xdr:rowOff>600075</xdr:rowOff>
    </xdr:to>
    <xdr:pic>
      <xdr:nvPicPr>
        <xdr:cNvPr id="1076" name="52 Imagen"/>
        <xdr:cNvPicPr>
          <a:picLocks/>
        </xdr:cNvPicPr>
      </xdr:nvPicPr>
      <xdr:blipFill>
        <a:blip xmlns:r="http://schemas.openxmlformats.org/officeDocument/2006/relationships" r:embed="rId52" cstate="print"/>
        <a:srcRect/>
        <a:stretch>
          <a:fillRect/>
        </a:stretch>
      </xdr:blipFill>
      <xdr:spPr bwMode="auto">
        <a:xfrm>
          <a:off x="361950" y="121881900"/>
          <a:ext cx="1543050" cy="1266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228600</xdr:colOff>
      <xdr:row>157</xdr:row>
      <xdr:rowOff>285750</xdr:rowOff>
    </xdr:from>
    <xdr:to>
      <xdr:col>1</xdr:col>
      <xdr:colOff>2124075</xdr:colOff>
      <xdr:row>162</xdr:row>
      <xdr:rowOff>361950</xdr:rowOff>
    </xdr:to>
    <xdr:pic>
      <xdr:nvPicPr>
        <xdr:cNvPr id="1077" name="53 Imagen"/>
        <xdr:cNvPicPr>
          <a:picLocks/>
        </xdr:cNvPicPr>
      </xdr:nvPicPr>
      <xdr:blipFill>
        <a:blip xmlns:r="http://schemas.openxmlformats.org/officeDocument/2006/relationships" r:embed="rId53" cstate="print"/>
        <a:srcRect/>
        <a:stretch>
          <a:fillRect/>
        </a:stretch>
      </xdr:blipFill>
      <xdr:spPr bwMode="auto">
        <a:xfrm>
          <a:off x="523875" y="123567825"/>
          <a:ext cx="1895475" cy="2124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164</xdr:row>
      <xdr:rowOff>66675</xdr:rowOff>
    </xdr:from>
    <xdr:to>
      <xdr:col>1</xdr:col>
      <xdr:colOff>1638300</xdr:colOff>
      <xdr:row>167</xdr:row>
      <xdr:rowOff>428625</xdr:rowOff>
    </xdr:to>
    <xdr:pic>
      <xdr:nvPicPr>
        <xdr:cNvPr id="1078" name="54 Imagen"/>
        <xdr:cNvPicPr>
          <a:picLocks/>
        </xdr:cNvPicPr>
      </xdr:nvPicPr>
      <xdr:blipFill>
        <a:blip xmlns:r="http://schemas.openxmlformats.org/officeDocument/2006/relationships" r:embed="rId54" cstate="print"/>
        <a:srcRect/>
        <a:stretch>
          <a:fillRect/>
        </a:stretch>
      </xdr:blipFill>
      <xdr:spPr bwMode="auto">
        <a:xfrm>
          <a:off x="361950" y="126215775"/>
          <a:ext cx="1571625" cy="1819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168</xdr:row>
      <xdr:rowOff>104775</xdr:rowOff>
    </xdr:from>
    <xdr:to>
      <xdr:col>1</xdr:col>
      <xdr:colOff>1952625</xdr:colOff>
      <xdr:row>175</xdr:row>
      <xdr:rowOff>161925</xdr:rowOff>
    </xdr:to>
    <xdr:pic>
      <xdr:nvPicPr>
        <xdr:cNvPr id="1079" name="55 Imagen"/>
        <xdr:cNvPicPr>
          <a:picLocks/>
        </xdr:cNvPicPr>
      </xdr:nvPicPr>
      <xdr:blipFill>
        <a:blip xmlns:r="http://schemas.openxmlformats.org/officeDocument/2006/relationships" r:embed="rId55" cstate="print"/>
        <a:srcRect/>
        <a:stretch>
          <a:fillRect/>
        </a:stretch>
      </xdr:blipFill>
      <xdr:spPr bwMode="auto">
        <a:xfrm>
          <a:off x="628650" y="128196975"/>
          <a:ext cx="1619250" cy="1724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381000</xdr:colOff>
      <xdr:row>176</xdr:row>
      <xdr:rowOff>9525</xdr:rowOff>
    </xdr:from>
    <xdr:to>
      <xdr:col>1</xdr:col>
      <xdr:colOff>2009775</xdr:colOff>
      <xdr:row>176</xdr:row>
      <xdr:rowOff>1304925</xdr:rowOff>
    </xdr:to>
    <xdr:pic>
      <xdr:nvPicPr>
        <xdr:cNvPr id="1080" name="56 Imagen"/>
        <xdr:cNvPicPr>
          <a:picLocks/>
        </xdr:cNvPicPr>
      </xdr:nvPicPr>
      <xdr:blipFill>
        <a:blip xmlns:r="http://schemas.openxmlformats.org/officeDocument/2006/relationships" r:embed="rId56" cstate="print"/>
        <a:srcRect/>
        <a:stretch>
          <a:fillRect/>
        </a:stretch>
      </xdr:blipFill>
      <xdr:spPr bwMode="auto">
        <a:xfrm>
          <a:off x="676275" y="130006725"/>
          <a:ext cx="1628775" cy="1295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190500</xdr:colOff>
      <xdr:row>177</xdr:row>
      <xdr:rowOff>228600</xdr:rowOff>
    </xdr:from>
    <xdr:to>
      <xdr:col>1</xdr:col>
      <xdr:colOff>1828800</xdr:colOff>
      <xdr:row>182</xdr:row>
      <xdr:rowOff>295275</xdr:rowOff>
    </xdr:to>
    <xdr:pic>
      <xdr:nvPicPr>
        <xdr:cNvPr id="1081" name="57 Imagen"/>
        <xdr:cNvPicPr>
          <a:picLocks/>
        </xdr:cNvPicPr>
      </xdr:nvPicPr>
      <xdr:blipFill>
        <a:blip xmlns:r="http://schemas.openxmlformats.org/officeDocument/2006/relationships" r:embed="rId57" cstate="print"/>
        <a:srcRect/>
        <a:stretch>
          <a:fillRect/>
        </a:stretch>
      </xdr:blipFill>
      <xdr:spPr bwMode="auto">
        <a:xfrm>
          <a:off x="485775" y="131578350"/>
          <a:ext cx="1638300" cy="2305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183</xdr:row>
      <xdr:rowOff>66675</xdr:rowOff>
    </xdr:from>
    <xdr:to>
      <xdr:col>1</xdr:col>
      <xdr:colOff>1609725</xdr:colOff>
      <xdr:row>184</xdr:row>
      <xdr:rowOff>733425</xdr:rowOff>
    </xdr:to>
    <xdr:pic>
      <xdr:nvPicPr>
        <xdr:cNvPr id="1082" name="58 Imagen"/>
        <xdr:cNvPicPr>
          <a:picLocks/>
        </xdr:cNvPicPr>
      </xdr:nvPicPr>
      <xdr:blipFill>
        <a:blip xmlns:r="http://schemas.openxmlformats.org/officeDocument/2006/relationships" r:embed="rId58" cstate="print"/>
        <a:srcRect/>
        <a:stretch>
          <a:fillRect/>
        </a:stretch>
      </xdr:blipFill>
      <xdr:spPr bwMode="auto">
        <a:xfrm>
          <a:off x="361950" y="134102475"/>
          <a:ext cx="1543050" cy="1447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185</xdr:row>
      <xdr:rowOff>66675</xdr:rowOff>
    </xdr:from>
    <xdr:to>
      <xdr:col>1</xdr:col>
      <xdr:colOff>1676400</xdr:colOff>
      <xdr:row>188</xdr:row>
      <xdr:rowOff>238125</xdr:rowOff>
    </xdr:to>
    <xdr:pic>
      <xdr:nvPicPr>
        <xdr:cNvPr id="1083" name="59 Imagen"/>
        <xdr:cNvPicPr>
          <a:picLocks/>
        </xdr:cNvPicPr>
      </xdr:nvPicPr>
      <xdr:blipFill>
        <a:blip xmlns:r="http://schemas.openxmlformats.org/officeDocument/2006/relationships" r:embed="rId59" cstate="print"/>
        <a:srcRect/>
        <a:stretch>
          <a:fillRect/>
        </a:stretch>
      </xdr:blipFill>
      <xdr:spPr bwMode="auto">
        <a:xfrm>
          <a:off x="361950" y="135664575"/>
          <a:ext cx="1609725" cy="1371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76200</xdr:colOff>
      <xdr:row>189</xdr:row>
      <xdr:rowOff>133350</xdr:rowOff>
    </xdr:from>
    <xdr:to>
      <xdr:col>1</xdr:col>
      <xdr:colOff>1590675</xdr:colOff>
      <xdr:row>190</xdr:row>
      <xdr:rowOff>666750</xdr:rowOff>
    </xdr:to>
    <xdr:pic>
      <xdr:nvPicPr>
        <xdr:cNvPr id="1084" name="60 Imagen"/>
        <xdr:cNvPicPr>
          <a:picLocks/>
        </xdr:cNvPicPr>
      </xdr:nvPicPr>
      <xdr:blipFill>
        <a:blip xmlns:r="http://schemas.openxmlformats.org/officeDocument/2006/relationships" r:embed="rId60" cstate="print"/>
        <a:srcRect/>
        <a:stretch>
          <a:fillRect/>
        </a:stretch>
      </xdr:blipFill>
      <xdr:spPr bwMode="auto">
        <a:xfrm>
          <a:off x="371475" y="137331450"/>
          <a:ext cx="1514475" cy="1266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191</xdr:row>
      <xdr:rowOff>200025</xdr:rowOff>
    </xdr:from>
    <xdr:to>
      <xdr:col>1</xdr:col>
      <xdr:colOff>1647825</xdr:colOff>
      <xdr:row>192</xdr:row>
      <xdr:rowOff>752475</xdr:rowOff>
    </xdr:to>
    <xdr:pic>
      <xdr:nvPicPr>
        <xdr:cNvPr id="1085" name="61 Imagen"/>
        <xdr:cNvPicPr>
          <a:picLocks/>
        </xdr:cNvPicPr>
      </xdr:nvPicPr>
      <xdr:blipFill>
        <a:blip xmlns:r="http://schemas.openxmlformats.org/officeDocument/2006/relationships" r:embed="rId61" cstate="print"/>
        <a:srcRect/>
        <a:stretch>
          <a:fillRect/>
        </a:stretch>
      </xdr:blipFill>
      <xdr:spPr bwMode="auto">
        <a:xfrm>
          <a:off x="361950" y="138864975"/>
          <a:ext cx="1581150" cy="1266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193</xdr:row>
      <xdr:rowOff>66675</xdr:rowOff>
    </xdr:from>
    <xdr:to>
      <xdr:col>1</xdr:col>
      <xdr:colOff>1685925</xdr:colOff>
      <xdr:row>193</xdr:row>
      <xdr:rowOff>1685925</xdr:rowOff>
    </xdr:to>
    <xdr:pic>
      <xdr:nvPicPr>
        <xdr:cNvPr id="1086" name="62 Imagen"/>
        <xdr:cNvPicPr>
          <a:picLocks/>
        </xdr:cNvPicPr>
      </xdr:nvPicPr>
      <xdr:blipFill>
        <a:blip xmlns:r="http://schemas.openxmlformats.org/officeDocument/2006/relationships" r:embed="rId62" cstate="print"/>
        <a:srcRect/>
        <a:stretch>
          <a:fillRect/>
        </a:stretch>
      </xdr:blipFill>
      <xdr:spPr bwMode="auto">
        <a:xfrm>
          <a:off x="361950" y="140198475"/>
          <a:ext cx="1619250" cy="1485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194</xdr:row>
      <xdr:rowOff>66675</xdr:rowOff>
    </xdr:from>
    <xdr:to>
      <xdr:col>1</xdr:col>
      <xdr:colOff>1619250</xdr:colOff>
      <xdr:row>196</xdr:row>
      <xdr:rowOff>390525</xdr:rowOff>
    </xdr:to>
    <xdr:pic>
      <xdr:nvPicPr>
        <xdr:cNvPr id="1087" name="63 Imagen"/>
        <xdr:cNvPicPr>
          <a:picLocks/>
        </xdr:cNvPicPr>
      </xdr:nvPicPr>
      <xdr:blipFill>
        <a:blip xmlns:r="http://schemas.openxmlformats.org/officeDocument/2006/relationships" r:embed="rId63" cstate="print"/>
        <a:srcRect/>
        <a:stretch>
          <a:fillRect/>
        </a:stretch>
      </xdr:blipFill>
      <xdr:spPr bwMode="auto">
        <a:xfrm>
          <a:off x="361950" y="141751050"/>
          <a:ext cx="1552575" cy="1562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197</xdr:row>
      <xdr:rowOff>66675</xdr:rowOff>
    </xdr:from>
    <xdr:to>
      <xdr:col>1</xdr:col>
      <xdr:colOff>1609725</xdr:colOff>
      <xdr:row>199</xdr:row>
      <xdr:rowOff>447675</xdr:rowOff>
    </xdr:to>
    <xdr:pic>
      <xdr:nvPicPr>
        <xdr:cNvPr id="1088" name="64 Imagen"/>
        <xdr:cNvPicPr>
          <a:picLocks/>
        </xdr:cNvPicPr>
      </xdr:nvPicPr>
      <xdr:blipFill>
        <a:blip xmlns:r="http://schemas.openxmlformats.org/officeDocument/2006/relationships" r:embed="rId64" cstate="print"/>
        <a:srcRect/>
        <a:stretch>
          <a:fillRect/>
        </a:stretch>
      </xdr:blipFill>
      <xdr:spPr bwMode="auto">
        <a:xfrm>
          <a:off x="361950" y="143608425"/>
          <a:ext cx="1543050" cy="1371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200</xdr:row>
      <xdr:rowOff>66675</xdr:rowOff>
    </xdr:from>
    <xdr:to>
      <xdr:col>1</xdr:col>
      <xdr:colOff>1619250</xdr:colOff>
      <xdr:row>204</xdr:row>
      <xdr:rowOff>219075</xdr:rowOff>
    </xdr:to>
    <xdr:pic>
      <xdr:nvPicPr>
        <xdr:cNvPr id="1089" name="65 Imagen"/>
        <xdr:cNvPicPr>
          <a:picLocks/>
        </xdr:cNvPicPr>
      </xdr:nvPicPr>
      <xdr:blipFill>
        <a:blip xmlns:r="http://schemas.openxmlformats.org/officeDocument/2006/relationships" r:embed="rId65" cstate="print"/>
        <a:srcRect/>
        <a:stretch>
          <a:fillRect/>
        </a:stretch>
      </xdr:blipFill>
      <xdr:spPr bwMode="auto">
        <a:xfrm>
          <a:off x="361950" y="145094325"/>
          <a:ext cx="1552575" cy="1905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200025</xdr:colOff>
      <xdr:row>205</xdr:row>
      <xdr:rowOff>133350</xdr:rowOff>
    </xdr:from>
    <xdr:to>
      <xdr:col>1</xdr:col>
      <xdr:colOff>1704975</xdr:colOff>
      <xdr:row>211</xdr:row>
      <xdr:rowOff>76200</xdr:rowOff>
    </xdr:to>
    <xdr:pic>
      <xdr:nvPicPr>
        <xdr:cNvPr id="1090" name="66 Imagen"/>
        <xdr:cNvPicPr>
          <a:picLocks/>
        </xdr:cNvPicPr>
      </xdr:nvPicPr>
      <xdr:blipFill>
        <a:blip xmlns:r="http://schemas.openxmlformats.org/officeDocument/2006/relationships" r:embed="rId66" cstate="print"/>
        <a:srcRect/>
        <a:stretch>
          <a:fillRect/>
        </a:stretch>
      </xdr:blipFill>
      <xdr:spPr bwMode="auto">
        <a:xfrm>
          <a:off x="495300" y="147351750"/>
          <a:ext cx="1504950" cy="154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212</xdr:row>
      <xdr:rowOff>152400</xdr:rowOff>
    </xdr:from>
    <xdr:to>
      <xdr:col>1</xdr:col>
      <xdr:colOff>1952625</xdr:colOff>
      <xdr:row>216</xdr:row>
      <xdr:rowOff>257175</xdr:rowOff>
    </xdr:to>
    <xdr:pic>
      <xdr:nvPicPr>
        <xdr:cNvPr id="1091" name="67 Imagen"/>
        <xdr:cNvPicPr>
          <a:picLocks/>
        </xdr:cNvPicPr>
      </xdr:nvPicPr>
      <xdr:blipFill>
        <a:blip xmlns:r="http://schemas.openxmlformats.org/officeDocument/2006/relationships" r:embed="rId67" cstate="print"/>
        <a:srcRect/>
        <a:stretch>
          <a:fillRect/>
        </a:stretch>
      </xdr:blipFill>
      <xdr:spPr bwMode="auto">
        <a:xfrm>
          <a:off x="600075" y="149237700"/>
          <a:ext cx="1647825" cy="1819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217</xdr:row>
      <xdr:rowOff>66675</xdr:rowOff>
    </xdr:from>
    <xdr:to>
      <xdr:col>1</xdr:col>
      <xdr:colOff>1638300</xdr:colOff>
      <xdr:row>221</xdr:row>
      <xdr:rowOff>219075</xdr:rowOff>
    </xdr:to>
    <xdr:pic>
      <xdr:nvPicPr>
        <xdr:cNvPr id="1092" name="68 Imagen"/>
        <xdr:cNvPicPr>
          <a:picLocks/>
        </xdr:cNvPicPr>
      </xdr:nvPicPr>
      <xdr:blipFill>
        <a:blip xmlns:r="http://schemas.openxmlformats.org/officeDocument/2006/relationships" r:embed="rId68" cstate="print"/>
        <a:srcRect/>
        <a:stretch>
          <a:fillRect/>
        </a:stretch>
      </xdr:blipFill>
      <xdr:spPr bwMode="auto">
        <a:xfrm>
          <a:off x="361950" y="151295100"/>
          <a:ext cx="1571625" cy="2247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222</xdr:row>
      <xdr:rowOff>66675</xdr:rowOff>
    </xdr:from>
    <xdr:to>
      <xdr:col>1</xdr:col>
      <xdr:colOff>1609725</xdr:colOff>
      <xdr:row>228</xdr:row>
      <xdr:rowOff>228600</xdr:rowOff>
    </xdr:to>
    <xdr:pic>
      <xdr:nvPicPr>
        <xdr:cNvPr id="1093" name="69 Imagen"/>
        <xdr:cNvPicPr>
          <a:picLocks/>
        </xdr:cNvPicPr>
      </xdr:nvPicPr>
      <xdr:blipFill>
        <a:blip xmlns:r="http://schemas.openxmlformats.org/officeDocument/2006/relationships" r:embed="rId69" cstate="print"/>
        <a:srcRect/>
        <a:stretch>
          <a:fillRect/>
        </a:stretch>
      </xdr:blipFill>
      <xdr:spPr bwMode="auto">
        <a:xfrm>
          <a:off x="361950" y="153914475"/>
          <a:ext cx="1543050" cy="2162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229</xdr:row>
      <xdr:rowOff>66675</xdr:rowOff>
    </xdr:from>
    <xdr:to>
      <xdr:col>1</xdr:col>
      <xdr:colOff>1524000</xdr:colOff>
      <xdr:row>231</xdr:row>
      <xdr:rowOff>447675</xdr:rowOff>
    </xdr:to>
    <xdr:pic>
      <xdr:nvPicPr>
        <xdr:cNvPr id="1094" name="70 Imagen"/>
        <xdr:cNvPicPr>
          <a:picLocks/>
        </xdr:cNvPicPr>
      </xdr:nvPicPr>
      <xdr:blipFill>
        <a:blip xmlns:r="http://schemas.openxmlformats.org/officeDocument/2006/relationships" r:embed="rId70" cstate="print"/>
        <a:srcRect/>
        <a:stretch>
          <a:fillRect/>
        </a:stretch>
      </xdr:blipFill>
      <xdr:spPr bwMode="auto">
        <a:xfrm>
          <a:off x="361950" y="156248100"/>
          <a:ext cx="1457325" cy="194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232</xdr:row>
      <xdr:rowOff>66675</xdr:rowOff>
    </xdr:from>
    <xdr:to>
      <xdr:col>1</xdr:col>
      <xdr:colOff>1409700</xdr:colOff>
      <xdr:row>234</xdr:row>
      <xdr:rowOff>457200</xdr:rowOff>
    </xdr:to>
    <xdr:pic>
      <xdr:nvPicPr>
        <xdr:cNvPr id="1095" name="71 Imagen"/>
        <xdr:cNvPicPr>
          <a:picLocks/>
        </xdr:cNvPicPr>
      </xdr:nvPicPr>
      <xdr:blipFill>
        <a:blip xmlns:r="http://schemas.openxmlformats.org/officeDocument/2006/relationships" r:embed="rId71" cstate="print"/>
        <a:srcRect/>
        <a:stretch>
          <a:fillRect/>
        </a:stretch>
      </xdr:blipFill>
      <xdr:spPr bwMode="auto">
        <a:xfrm>
          <a:off x="361950" y="158591250"/>
          <a:ext cx="1343025" cy="1647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235</xdr:row>
      <xdr:rowOff>66675</xdr:rowOff>
    </xdr:from>
    <xdr:to>
      <xdr:col>1</xdr:col>
      <xdr:colOff>1657350</xdr:colOff>
      <xdr:row>239</xdr:row>
      <xdr:rowOff>314325</xdr:rowOff>
    </xdr:to>
    <xdr:pic>
      <xdr:nvPicPr>
        <xdr:cNvPr id="1096" name="72 Imagen"/>
        <xdr:cNvPicPr>
          <a:picLocks/>
        </xdr:cNvPicPr>
      </xdr:nvPicPr>
      <xdr:blipFill>
        <a:blip xmlns:r="http://schemas.openxmlformats.org/officeDocument/2006/relationships" r:embed="rId72" cstate="print"/>
        <a:srcRect/>
        <a:stretch>
          <a:fillRect/>
        </a:stretch>
      </xdr:blipFill>
      <xdr:spPr bwMode="auto">
        <a:xfrm>
          <a:off x="361950" y="160477200"/>
          <a:ext cx="1590675" cy="1733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240</xdr:row>
      <xdr:rowOff>66675</xdr:rowOff>
    </xdr:from>
    <xdr:to>
      <xdr:col>1</xdr:col>
      <xdr:colOff>1552575</xdr:colOff>
      <xdr:row>245</xdr:row>
      <xdr:rowOff>133350</xdr:rowOff>
    </xdr:to>
    <xdr:pic>
      <xdr:nvPicPr>
        <xdr:cNvPr id="1097" name="73 Imagen"/>
        <xdr:cNvPicPr>
          <a:picLocks/>
        </xdr:cNvPicPr>
      </xdr:nvPicPr>
      <xdr:blipFill>
        <a:blip xmlns:r="http://schemas.openxmlformats.org/officeDocument/2006/relationships" r:embed="rId73" cstate="print"/>
        <a:srcRect/>
        <a:stretch>
          <a:fillRect/>
        </a:stretch>
      </xdr:blipFill>
      <xdr:spPr bwMode="auto">
        <a:xfrm>
          <a:off x="361950" y="162334575"/>
          <a:ext cx="1485900" cy="1733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246</xdr:row>
      <xdr:rowOff>66675</xdr:rowOff>
    </xdr:from>
    <xdr:to>
      <xdr:col>1</xdr:col>
      <xdr:colOff>1543050</xdr:colOff>
      <xdr:row>252</xdr:row>
      <xdr:rowOff>180975</xdr:rowOff>
    </xdr:to>
    <xdr:pic>
      <xdr:nvPicPr>
        <xdr:cNvPr id="1098" name="74 Imagen"/>
        <xdr:cNvPicPr>
          <a:picLocks/>
        </xdr:cNvPicPr>
      </xdr:nvPicPr>
      <xdr:blipFill>
        <a:blip xmlns:r="http://schemas.openxmlformats.org/officeDocument/2006/relationships" r:embed="rId74" cstate="print"/>
        <a:srcRect/>
        <a:stretch>
          <a:fillRect/>
        </a:stretch>
      </xdr:blipFill>
      <xdr:spPr bwMode="auto">
        <a:xfrm>
          <a:off x="361950" y="164334825"/>
          <a:ext cx="1476375" cy="194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47625</xdr:colOff>
      <xdr:row>253</xdr:row>
      <xdr:rowOff>180975</xdr:rowOff>
    </xdr:from>
    <xdr:to>
      <xdr:col>1</xdr:col>
      <xdr:colOff>1695450</xdr:colOff>
      <xdr:row>258</xdr:row>
      <xdr:rowOff>295275</xdr:rowOff>
    </xdr:to>
    <xdr:pic>
      <xdr:nvPicPr>
        <xdr:cNvPr id="1099" name="75 Imagen"/>
        <xdr:cNvPicPr>
          <a:picLocks/>
        </xdr:cNvPicPr>
      </xdr:nvPicPr>
      <xdr:blipFill>
        <a:blip xmlns:r="http://schemas.openxmlformats.org/officeDocument/2006/relationships" r:embed="rId75" cstate="print"/>
        <a:srcRect/>
        <a:stretch>
          <a:fillRect/>
        </a:stretch>
      </xdr:blipFill>
      <xdr:spPr bwMode="auto">
        <a:xfrm>
          <a:off x="342900" y="166582725"/>
          <a:ext cx="1647825" cy="1876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260</xdr:row>
      <xdr:rowOff>66675</xdr:rowOff>
    </xdr:from>
    <xdr:to>
      <xdr:col>1</xdr:col>
      <xdr:colOff>1590675</xdr:colOff>
      <xdr:row>263</xdr:row>
      <xdr:rowOff>400050</xdr:rowOff>
    </xdr:to>
    <xdr:pic>
      <xdr:nvPicPr>
        <xdr:cNvPr id="1100" name="76 Imagen"/>
        <xdr:cNvPicPr>
          <a:picLocks/>
        </xdr:cNvPicPr>
      </xdr:nvPicPr>
      <xdr:blipFill>
        <a:blip xmlns:r="http://schemas.openxmlformats.org/officeDocument/2006/relationships" r:embed="rId76" cstate="print"/>
        <a:srcRect/>
        <a:stretch>
          <a:fillRect/>
        </a:stretch>
      </xdr:blipFill>
      <xdr:spPr bwMode="auto">
        <a:xfrm>
          <a:off x="361950" y="168935400"/>
          <a:ext cx="1524000" cy="1343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264</xdr:row>
      <xdr:rowOff>66675</xdr:rowOff>
    </xdr:from>
    <xdr:to>
      <xdr:col>1</xdr:col>
      <xdr:colOff>1666875</xdr:colOff>
      <xdr:row>265</xdr:row>
      <xdr:rowOff>885825</xdr:rowOff>
    </xdr:to>
    <xdr:pic>
      <xdr:nvPicPr>
        <xdr:cNvPr id="1101" name="77 Imagen"/>
        <xdr:cNvPicPr>
          <a:picLocks/>
        </xdr:cNvPicPr>
      </xdr:nvPicPr>
      <xdr:blipFill>
        <a:blip xmlns:r="http://schemas.openxmlformats.org/officeDocument/2006/relationships" r:embed="rId77" cstate="print"/>
        <a:srcRect/>
        <a:stretch>
          <a:fillRect/>
        </a:stretch>
      </xdr:blipFill>
      <xdr:spPr bwMode="auto">
        <a:xfrm>
          <a:off x="361950" y="170345100"/>
          <a:ext cx="1600200" cy="1457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266</xdr:row>
      <xdr:rowOff>66675</xdr:rowOff>
    </xdr:from>
    <xdr:to>
      <xdr:col>1</xdr:col>
      <xdr:colOff>1647825</xdr:colOff>
      <xdr:row>272</xdr:row>
      <xdr:rowOff>123825</xdr:rowOff>
    </xdr:to>
    <xdr:pic>
      <xdr:nvPicPr>
        <xdr:cNvPr id="1102" name="78 Imagen"/>
        <xdr:cNvPicPr>
          <a:picLocks/>
        </xdr:cNvPicPr>
      </xdr:nvPicPr>
      <xdr:blipFill>
        <a:blip xmlns:r="http://schemas.openxmlformats.org/officeDocument/2006/relationships" r:embed="rId78" cstate="print"/>
        <a:srcRect/>
        <a:stretch>
          <a:fillRect/>
        </a:stretch>
      </xdr:blipFill>
      <xdr:spPr bwMode="auto">
        <a:xfrm>
          <a:off x="361950" y="171869100"/>
          <a:ext cx="1581150" cy="217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273</xdr:row>
      <xdr:rowOff>66675</xdr:rowOff>
    </xdr:from>
    <xdr:to>
      <xdr:col>1</xdr:col>
      <xdr:colOff>1685925</xdr:colOff>
      <xdr:row>273</xdr:row>
      <xdr:rowOff>1685925</xdr:rowOff>
    </xdr:to>
    <xdr:pic>
      <xdr:nvPicPr>
        <xdr:cNvPr id="1103" name="79 Imagen"/>
        <xdr:cNvPicPr>
          <a:picLocks/>
        </xdr:cNvPicPr>
      </xdr:nvPicPr>
      <xdr:blipFill>
        <a:blip xmlns:r="http://schemas.openxmlformats.org/officeDocument/2006/relationships" r:embed="rId79" cstate="print"/>
        <a:srcRect/>
        <a:stretch>
          <a:fillRect/>
        </a:stretch>
      </xdr:blipFill>
      <xdr:spPr bwMode="auto">
        <a:xfrm>
          <a:off x="361950" y="174336075"/>
          <a:ext cx="1619250" cy="885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274</xdr:row>
      <xdr:rowOff>66675</xdr:rowOff>
    </xdr:from>
    <xdr:to>
      <xdr:col>1</xdr:col>
      <xdr:colOff>1676400</xdr:colOff>
      <xdr:row>280</xdr:row>
      <xdr:rowOff>104775</xdr:rowOff>
    </xdr:to>
    <xdr:pic>
      <xdr:nvPicPr>
        <xdr:cNvPr id="1104" name="80 Imagen"/>
        <xdr:cNvPicPr>
          <a:picLocks/>
        </xdr:cNvPicPr>
      </xdr:nvPicPr>
      <xdr:blipFill>
        <a:blip xmlns:r="http://schemas.openxmlformats.org/officeDocument/2006/relationships" r:embed="rId80" cstate="print"/>
        <a:srcRect/>
        <a:stretch>
          <a:fillRect/>
        </a:stretch>
      </xdr:blipFill>
      <xdr:spPr bwMode="auto">
        <a:xfrm>
          <a:off x="361950" y="175288575"/>
          <a:ext cx="1609725" cy="2324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281</xdr:row>
      <xdr:rowOff>66675</xdr:rowOff>
    </xdr:from>
    <xdr:to>
      <xdr:col>1</xdr:col>
      <xdr:colOff>1666875</xdr:colOff>
      <xdr:row>285</xdr:row>
      <xdr:rowOff>180975</xdr:rowOff>
    </xdr:to>
    <xdr:pic>
      <xdr:nvPicPr>
        <xdr:cNvPr id="1105" name="81 Imagen"/>
        <xdr:cNvPicPr>
          <a:picLocks/>
        </xdr:cNvPicPr>
      </xdr:nvPicPr>
      <xdr:blipFill>
        <a:blip xmlns:r="http://schemas.openxmlformats.org/officeDocument/2006/relationships" r:embed="rId81" cstate="print"/>
        <a:srcRect/>
        <a:stretch>
          <a:fillRect/>
        </a:stretch>
      </xdr:blipFill>
      <xdr:spPr bwMode="auto">
        <a:xfrm>
          <a:off x="361950" y="177955575"/>
          <a:ext cx="1600200" cy="1638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286</xdr:row>
      <xdr:rowOff>66675</xdr:rowOff>
    </xdr:from>
    <xdr:to>
      <xdr:col>1</xdr:col>
      <xdr:colOff>1666875</xdr:colOff>
      <xdr:row>292</xdr:row>
      <xdr:rowOff>38100</xdr:rowOff>
    </xdr:to>
    <xdr:pic>
      <xdr:nvPicPr>
        <xdr:cNvPr id="1106" name="82 Imagen"/>
        <xdr:cNvPicPr>
          <a:picLocks/>
        </xdr:cNvPicPr>
      </xdr:nvPicPr>
      <xdr:blipFill>
        <a:blip xmlns:r="http://schemas.openxmlformats.org/officeDocument/2006/relationships" r:embed="rId82" cstate="print"/>
        <a:srcRect/>
        <a:stretch>
          <a:fillRect/>
        </a:stretch>
      </xdr:blipFill>
      <xdr:spPr bwMode="auto">
        <a:xfrm>
          <a:off x="361950" y="179860575"/>
          <a:ext cx="1600200" cy="2257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293</xdr:row>
      <xdr:rowOff>180975</xdr:rowOff>
    </xdr:from>
    <xdr:to>
      <xdr:col>1</xdr:col>
      <xdr:colOff>1790700</xdr:colOff>
      <xdr:row>295</xdr:row>
      <xdr:rowOff>485775</xdr:rowOff>
    </xdr:to>
    <xdr:pic>
      <xdr:nvPicPr>
        <xdr:cNvPr id="1107" name="83 Imagen"/>
        <xdr:cNvPicPr>
          <a:picLocks/>
        </xdr:cNvPicPr>
      </xdr:nvPicPr>
      <xdr:blipFill>
        <a:blip xmlns:r="http://schemas.openxmlformats.org/officeDocument/2006/relationships" r:embed="rId83" cstate="print"/>
        <a:srcRect/>
        <a:stretch>
          <a:fillRect/>
        </a:stretch>
      </xdr:blipFill>
      <xdr:spPr bwMode="auto">
        <a:xfrm>
          <a:off x="542925" y="182641875"/>
          <a:ext cx="1543050" cy="1752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296</xdr:row>
      <xdr:rowOff>66675</xdr:rowOff>
    </xdr:from>
    <xdr:to>
      <xdr:col>1</xdr:col>
      <xdr:colOff>1524000</xdr:colOff>
      <xdr:row>300</xdr:row>
      <xdr:rowOff>266700</xdr:rowOff>
    </xdr:to>
    <xdr:pic>
      <xdr:nvPicPr>
        <xdr:cNvPr id="1108" name="84 Imagen"/>
        <xdr:cNvPicPr>
          <a:picLocks/>
        </xdr:cNvPicPr>
      </xdr:nvPicPr>
      <xdr:blipFill>
        <a:blip xmlns:r="http://schemas.openxmlformats.org/officeDocument/2006/relationships" r:embed="rId84" cstate="print"/>
        <a:srcRect/>
        <a:stretch>
          <a:fillRect/>
        </a:stretch>
      </xdr:blipFill>
      <xdr:spPr bwMode="auto">
        <a:xfrm>
          <a:off x="361950" y="184699275"/>
          <a:ext cx="1457325" cy="1571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38100</xdr:colOff>
      <xdr:row>301</xdr:row>
      <xdr:rowOff>228600</xdr:rowOff>
    </xdr:from>
    <xdr:to>
      <xdr:col>1</xdr:col>
      <xdr:colOff>1581150</xdr:colOff>
      <xdr:row>304</xdr:row>
      <xdr:rowOff>419100</xdr:rowOff>
    </xdr:to>
    <xdr:pic>
      <xdr:nvPicPr>
        <xdr:cNvPr id="1109" name="85 Imagen"/>
        <xdr:cNvPicPr>
          <a:picLocks/>
        </xdr:cNvPicPr>
      </xdr:nvPicPr>
      <xdr:blipFill>
        <a:blip xmlns:r="http://schemas.openxmlformats.org/officeDocument/2006/relationships" r:embed="rId85" cstate="print"/>
        <a:srcRect/>
        <a:stretch>
          <a:fillRect/>
        </a:stretch>
      </xdr:blipFill>
      <xdr:spPr bwMode="auto">
        <a:xfrm>
          <a:off x="333375" y="186575700"/>
          <a:ext cx="154305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114300</xdr:colOff>
      <xdr:row>305</xdr:row>
      <xdr:rowOff>219075</xdr:rowOff>
    </xdr:from>
    <xdr:to>
      <xdr:col>1</xdr:col>
      <xdr:colOff>1657350</xdr:colOff>
      <xdr:row>309</xdr:row>
      <xdr:rowOff>333375</xdr:rowOff>
    </xdr:to>
    <xdr:pic>
      <xdr:nvPicPr>
        <xdr:cNvPr id="1110" name="86 Imagen"/>
        <xdr:cNvPicPr>
          <a:picLocks/>
        </xdr:cNvPicPr>
      </xdr:nvPicPr>
      <xdr:blipFill>
        <a:blip xmlns:r="http://schemas.openxmlformats.org/officeDocument/2006/relationships" r:embed="rId86" cstate="print"/>
        <a:srcRect/>
        <a:stretch>
          <a:fillRect/>
        </a:stretch>
      </xdr:blipFill>
      <xdr:spPr bwMode="auto">
        <a:xfrm>
          <a:off x="409575" y="187937775"/>
          <a:ext cx="1543050" cy="1485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310</xdr:row>
      <xdr:rowOff>66675</xdr:rowOff>
    </xdr:from>
    <xdr:to>
      <xdr:col>1</xdr:col>
      <xdr:colOff>1685925</xdr:colOff>
      <xdr:row>316</xdr:row>
      <xdr:rowOff>19050</xdr:rowOff>
    </xdr:to>
    <xdr:pic>
      <xdr:nvPicPr>
        <xdr:cNvPr id="1111" name="87 Imagen"/>
        <xdr:cNvPicPr>
          <a:picLocks/>
        </xdr:cNvPicPr>
      </xdr:nvPicPr>
      <xdr:blipFill>
        <a:blip xmlns:r="http://schemas.openxmlformats.org/officeDocument/2006/relationships" r:embed="rId87" cstate="print"/>
        <a:srcRect/>
        <a:stretch>
          <a:fillRect/>
        </a:stretch>
      </xdr:blipFill>
      <xdr:spPr bwMode="auto">
        <a:xfrm>
          <a:off x="361950" y="189499875"/>
          <a:ext cx="1619250" cy="2009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317</xdr:row>
      <xdr:rowOff>66675</xdr:rowOff>
    </xdr:from>
    <xdr:to>
      <xdr:col>1</xdr:col>
      <xdr:colOff>1666875</xdr:colOff>
      <xdr:row>321</xdr:row>
      <xdr:rowOff>171450</xdr:rowOff>
    </xdr:to>
    <xdr:pic>
      <xdr:nvPicPr>
        <xdr:cNvPr id="1112" name="88 Imagen"/>
        <xdr:cNvPicPr>
          <a:picLocks/>
        </xdr:cNvPicPr>
      </xdr:nvPicPr>
      <xdr:blipFill>
        <a:blip xmlns:r="http://schemas.openxmlformats.org/officeDocument/2006/relationships" r:embed="rId88" cstate="print"/>
        <a:srcRect/>
        <a:stretch>
          <a:fillRect/>
        </a:stretch>
      </xdr:blipFill>
      <xdr:spPr bwMode="auto">
        <a:xfrm>
          <a:off x="361950" y="191900175"/>
          <a:ext cx="1600200" cy="1476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322</xdr:row>
      <xdr:rowOff>66675</xdr:rowOff>
    </xdr:from>
    <xdr:to>
      <xdr:col>1</xdr:col>
      <xdr:colOff>1647825</xdr:colOff>
      <xdr:row>324</xdr:row>
      <xdr:rowOff>485775</xdr:rowOff>
    </xdr:to>
    <xdr:pic>
      <xdr:nvPicPr>
        <xdr:cNvPr id="1113" name="89 Imagen"/>
        <xdr:cNvPicPr>
          <a:picLocks/>
        </xdr:cNvPicPr>
      </xdr:nvPicPr>
      <xdr:blipFill>
        <a:blip xmlns:r="http://schemas.openxmlformats.org/officeDocument/2006/relationships" r:embed="rId89" cstate="print"/>
        <a:srcRect/>
        <a:stretch>
          <a:fillRect/>
        </a:stretch>
      </xdr:blipFill>
      <xdr:spPr bwMode="auto">
        <a:xfrm>
          <a:off x="361950" y="193614675"/>
          <a:ext cx="1581150" cy="1657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325</xdr:row>
      <xdr:rowOff>66675</xdr:rowOff>
    </xdr:from>
    <xdr:to>
      <xdr:col>1</xdr:col>
      <xdr:colOff>1685925</xdr:colOff>
      <xdr:row>325</xdr:row>
      <xdr:rowOff>1685925</xdr:rowOff>
    </xdr:to>
    <xdr:pic>
      <xdr:nvPicPr>
        <xdr:cNvPr id="1114" name="90 Imagen"/>
        <xdr:cNvPicPr>
          <a:picLocks/>
        </xdr:cNvPicPr>
      </xdr:nvPicPr>
      <xdr:blipFill>
        <a:blip xmlns:r="http://schemas.openxmlformats.org/officeDocument/2006/relationships" r:embed="rId90" cstate="print"/>
        <a:srcRect/>
        <a:stretch>
          <a:fillRect/>
        </a:stretch>
      </xdr:blipFill>
      <xdr:spPr bwMode="auto">
        <a:xfrm>
          <a:off x="361950" y="195472050"/>
          <a:ext cx="1619250" cy="885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326</xdr:row>
      <xdr:rowOff>66675</xdr:rowOff>
    </xdr:from>
    <xdr:to>
      <xdr:col>1</xdr:col>
      <xdr:colOff>1666875</xdr:colOff>
      <xdr:row>332</xdr:row>
      <xdr:rowOff>180975</xdr:rowOff>
    </xdr:to>
    <xdr:pic>
      <xdr:nvPicPr>
        <xdr:cNvPr id="1115" name="91 Imagen"/>
        <xdr:cNvPicPr>
          <a:picLocks/>
        </xdr:cNvPicPr>
      </xdr:nvPicPr>
      <xdr:blipFill>
        <a:blip xmlns:r="http://schemas.openxmlformats.org/officeDocument/2006/relationships" r:embed="rId91" cstate="print"/>
        <a:srcRect/>
        <a:stretch>
          <a:fillRect/>
        </a:stretch>
      </xdr:blipFill>
      <xdr:spPr bwMode="auto">
        <a:xfrm>
          <a:off x="361950" y="196424550"/>
          <a:ext cx="1600200" cy="1885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333</xdr:row>
      <xdr:rowOff>66675</xdr:rowOff>
    </xdr:from>
    <xdr:to>
      <xdr:col>1</xdr:col>
      <xdr:colOff>1704975</xdr:colOff>
      <xdr:row>334</xdr:row>
      <xdr:rowOff>723900</xdr:rowOff>
    </xdr:to>
    <xdr:pic>
      <xdr:nvPicPr>
        <xdr:cNvPr id="1116" name="92 Imagen"/>
        <xdr:cNvPicPr>
          <a:picLocks/>
        </xdr:cNvPicPr>
      </xdr:nvPicPr>
      <xdr:blipFill>
        <a:blip xmlns:r="http://schemas.openxmlformats.org/officeDocument/2006/relationships" r:embed="rId92" cstate="print"/>
        <a:srcRect/>
        <a:stretch>
          <a:fillRect/>
        </a:stretch>
      </xdr:blipFill>
      <xdr:spPr bwMode="auto">
        <a:xfrm>
          <a:off x="361950" y="198491475"/>
          <a:ext cx="1638300" cy="1609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335</xdr:row>
      <xdr:rowOff>66675</xdr:rowOff>
    </xdr:from>
    <xdr:to>
      <xdr:col>1</xdr:col>
      <xdr:colOff>1543050</xdr:colOff>
      <xdr:row>340</xdr:row>
      <xdr:rowOff>95250</xdr:rowOff>
    </xdr:to>
    <xdr:pic>
      <xdr:nvPicPr>
        <xdr:cNvPr id="1117" name="93 Imagen"/>
        <xdr:cNvPicPr>
          <a:picLocks/>
        </xdr:cNvPicPr>
      </xdr:nvPicPr>
      <xdr:blipFill>
        <a:blip xmlns:r="http://schemas.openxmlformats.org/officeDocument/2006/relationships" r:embed="rId93" cstate="print"/>
        <a:srcRect/>
        <a:stretch>
          <a:fillRect/>
        </a:stretch>
      </xdr:blipFill>
      <xdr:spPr bwMode="auto">
        <a:xfrm>
          <a:off x="361950" y="200396475"/>
          <a:ext cx="1476375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341</xdr:row>
      <xdr:rowOff>66675</xdr:rowOff>
    </xdr:from>
    <xdr:to>
      <xdr:col>1</xdr:col>
      <xdr:colOff>1685925</xdr:colOff>
      <xdr:row>343</xdr:row>
      <xdr:rowOff>457200</xdr:rowOff>
    </xdr:to>
    <xdr:pic>
      <xdr:nvPicPr>
        <xdr:cNvPr id="1118" name="94 Imagen"/>
        <xdr:cNvPicPr>
          <a:picLocks/>
        </xdr:cNvPicPr>
      </xdr:nvPicPr>
      <xdr:blipFill>
        <a:blip xmlns:r="http://schemas.openxmlformats.org/officeDocument/2006/relationships" r:embed="rId94" cstate="print"/>
        <a:srcRect/>
        <a:stretch>
          <a:fillRect/>
        </a:stretch>
      </xdr:blipFill>
      <xdr:spPr bwMode="auto">
        <a:xfrm>
          <a:off x="361950" y="201710925"/>
          <a:ext cx="1619250" cy="819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95250</xdr:colOff>
      <xdr:row>344</xdr:row>
      <xdr:rowOff>66675</xdr:rowOff>
    </xdr:from>
    <xdr:to>
      <xdr:col>1</xdr:col>
      <xdr:colOff>1590675</xdr:colOff>
      <xdr:row>345</xdr:row>
      <xdr:rowOff>790575</xdr:rowOff>
    </xdr:to>
    <xdr:pic>
      <xdr:nvPicPr>
        <xdr:cNvPr id="1119" name="95 Imagen"/>
        <xdr:cNvPicPr>
          <a:picLocks/>
        </xdr:cNvPicPr>
      </xdr:nvPicPr>
      <xdr:blipFill>
        <a:blip xmlns:r="http://schemas.openxmlformats.org/officeDocument/2006/relationships" r:embed="rId95" cstate="print"/>
        <a:srcRect/>
        <a:stretch>
          <a:fillRect/>
        </a:stretch>
      </xdr:blipFill>
      <xdr:spPr bwMode="auto">
        <a:xfrm>
          <a:off x="390525" y="202596750"/>
          <a:ext cx="1495425" cy="1019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346</xdr:row>
      <xdr:rowOff>66675</xdr:rowOff>
    </xdr:from>
    <xdr:to>
      <xdr:col>1</xdr:col>
      <xdr:colOff>1685925</xdr:colOff>
      <xdr:row>346</xdr:row>
      <xdr:rowOff>1685925</xdr:rowOff>
    </xdr:to>
    <xdr:pic>
      <xdr:nvPicPr>
        <xdr:cNvPr id="1120" name="96 Imagen"/>
        <xdr:cNvPicPr>
          <a:picLocks/>
        </xdr:cNvPicPr>
      </xdr:nvPicPr>
      <xdr:blipFill>
        <a:blip xmlns:r="http://schemas.openxmlformats.org/officeDocument/2006/relationships" r:embed="rId96" cstate="print"/>
        <a:srcRect/>
        <a:stretch>
          <a:fillRect/>
        </a:stretch>
      </xdr:blipFill>
      <xdr:spPr bwMode="auto">
        <a:xfrm>
          <a:off x="361950" y="203682600"/>
          <a:ext cx="1619250" cy="819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347</xdr:row>
      <xdr:rowOff>66675</xdr:rowOff>
    </xdr:from>
    <xdr:to>
      <xdr:col>1</xdr:col>
      <xdr:colOff>1590675</xdr:colOff>
      <xdr:row>349</xdr:row>
      <xdr:rowOff>447675</xdr:rowOff>
    </xdr:to>
    <xdr:pic>
      <xdr:nvPicPr>
        <xdr:cNvPr id="1121" name="97 Imagen"/>
        <xdr:cNvPicPr>
          <a:picLocks/>
        </xdr:cNvPicPr>
      </xdr:nvPicPr>
      <xdr:blipFill>
        <a:blip xmlns:r="http://schemas.openxmlformats.org/officeDocument/2006/relationships" r:embed="rId97" cstate="print"/>
        <a:srcRect/>
        <a:stretch>
          <a:fillRect/>
        </a:stretch>
      </xdr:blipFill>
      <xdr:spPr bwMode="auto">
        <a:xfrm>
          <a:off x="361950" y="204568425"/>
          <a:ext cx="1524000" cy="819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350</xdr:row>
      <xdr:rowOff>66675</xdr:rowOff>
    </xdr:from>
    <xdr:to>
      <xdr:col>1</xdr:col>
      <xdr:colOff>1657350</xdr:colOff>
      <xdr:row>355</xdr:row>
      <xdr:rowOff>47625</xdr:rowOff>
    </xdr:to>
    <xdr:pic>
      <xdr:nvPicPr>
        <xdr:cNvPr id="1122" name="98 Imagen"/>
        <xdr:cNvPicPr>
          <a:picLocks/>
        </xdr:cNvPicPr>
      </xdr:nvPicPr>
      <xdr:blipFill>
        <a:blip xmlns:r="http://schemas.openxmlformats.org/officeDocument/2006/relationships" r:embed="rId98" cstate="print"/>
        <a:srcRect/>
        <a:stretch>
          <a:fillRect/>
        </a:stretch>
      </xdr:blipFill>
      <xdr:spPr bwMode="auto">
        <a:xfrm>
          <a:off x="361950" y="205454250"/>
          <a:ext cx="1590675" cy="1457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356</xdr:row>
      <xdr:rowOff>66675</xdr:rowOff>
    </xdr:from>
    <xdr:to>
      <xdr:col>1</xdr:col>
      <xdr:colOff>1685925</xdr:colOff>
      <xdr:row>356</xdr:row>
      <xdr:rowOff>1685925</xdr:rowOff>
    </xdr:to>
    <xdr:pic>
      <xdr:nvPicPr>
        <xdr:cNvPr id="1123" name="99 Imagen"/>
        <xdr:cNvPicPr>
          <a:picLocks/>
        </xdr:cNvPicPr>
      </xdr:nvPicPr>
      <xdr:blipFill>
        <a:blip xmlns:r="http://schemas.openxmlformats.org/officeDocument/2006/relationships" r:embed="rId99" cstate="print"/>
        <a:srcRect/>
        <a:stretch>
          <a:fillRect/>
        </a:stretch>
      </xdr:blipFill>
      <xdr:spPr bwMode="auto">
        <a:xfrm>
          <a:off x="361950" y="207225900"/>
          <a:ext cx="1619250" cy="885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357</xdr:row>
      <xdr:rowOff>66675</xdr:rowOff>
    </xdr:from>
    <xdr:to>
      <xdr:col>1</xdr:col>
      <xdr:colOff>1552575</xdr:colOff>
      <xdr:row>358</xdr:row>
      <xdr:rowOff>752475</xdr:rowOff>
    </xdr:to>
    <xdr:pic>
      <xdr:nvPicPr>
        <xdr:cNvPr id="1124" name="100 Imagen"/>
        <xdr:cNvPicPr>
          <a:picLocks/>
        </xdr:cNvPicPr>
      </xdr:nvPicPr>
      <xdr:blipFill>
        <a:blip xmlns:r="http://schemas.openxmlformats.org/officeDocument/2006/relationships" r:embed="rId100" cstate="print"/>
        <a:srcRect/>
        <a:stretch>
          <a:fillRect/>
        </a:stretch>
      </xdr:blipFill>
      <xdr:spPr bwMode="auto">
        <a:xfrm>
          <a:off x="361950" y="208178400"/>
          <a:ext cx="1485900" cy="1638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66675</xdr:colOff>
      <xdr:row>359</xdr:row>
      <xdr:rowOff>66675</xdr:rowOff>
    </xdr:from>
    <xdr:to>
      <xdr:col>1</xdr:col>
      <xdr:colOff>1685925</xdr:colOff>
      <xdr:row>359</xdr:row>
      <xdr:rowOff>1685925</xdr:rowOff>
    </xdr:to>
    <xdr:pic>
      <xdr:nvPicPr>
        <xdr:cNvPr id="1125" name="101 Imagen"/>
        <xdr:cNvPicPr>
          <a:picLocks/>
        </xdr:cNvPicPr>
      </xdr:nvPicPr>
      <xdr:blipFill>
        <a:blip xmlns:r="http://schemas.openxmlformats.org/officeDocument/2006/relationships" r:embed="rId101" cstate="print"/>
        <a:srcRect/>
        <a:stretch>
          <a:fillRect/>
        </a:stretch>
      </xdr:blipFill>
      <xdr:spPr bwMode="auto">
        <a:xfrm>
          <a:off x="361950" y="210083400"/>
          <a:ext cx="1619250" cy="885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333375</xdr:colOff>
      <xdr:row>0</xdr:row>
      <xdr:rowOff>28575</xdr:rowOff>
    </xdr:from>
    <xdr:to>
      <xdr:col>2</xdr:col>
      <xdr:colOff>142875</xdr:colOff>
      <xdr:row>5</xdr:row>
      <xdr:rowOff>361950</xdr:rowOff>
    </xdr:to>
    <xdr:pic>
      <xdr:nvPicPr>
        <xdr:cNvPr id="1126" name="Imagen 213" descr="Brooksfield Latinoamérica"/>
        <xdr:cNvPicPr>
          <a:picLocks noChangeAspect="1" noChangeArrowheads="1"/>
        </xdr:cNvPicPr>
      </xdr:nvPicPr>
      <xdr:blipFill>
        <a:blip xmlns:r="http://schemas.openxmlformats.org/officeDocument/2006/relationships" r:embed="rId102" cstate="print"/>
        <a:srcRect/>
        <a:stretch>
          <a:fillRect/>
        </a:stretch>
      </xdr:blipFill>
      <xdr:spPr bwMode="auto">
        <a:xfrm>
          <a:off x="628650" y="28575"/>
          <a:ext cx="2152650" cy="2143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A361"/>
  <sheetViews>
    <sheetView showGridLines="0" tabSelected="1" topLeftCell="B1" zoomScale="77" zoomScaleNormal="77" workbookViewId="0">
      <selection activeCell="G8" sqref="G8:G361"/>
    </sheetView>
  </sheetViews>
  <sheetFormatPr defaultColWidth="14.42578125" defaultRowHeight="15" customHeight="1"/>
  <cols>
    <col min="1" max="1" width="4.42578125" customWidth="1"/>
    <col min="2" max="2" width="35.140625" customWidth="1"/>
    <col min="3" max="3" width="23.140625" bestFit="1" customWidth="1"/>
    <col min="4" max="4" width="39.28515625" customWidth="1"/>
    <col min="5" max="5" width="21.42578125" customWidth="1"/>
    <col min="6" max="8" width="28.28515625" customWidth="1"/>
    <col min="9" max="9" width="16.42578125" bestFit="1" customWidth="1"/>
    <col min="10" max="10" width="15.42578125" customWidth="1"/>
    <col min="11" max="11" width="13.42578125" customWidth="1"/>
    <col min="12" max="12" width="12" customWidth="1"/>
    <col min="13" max="13" width="3.28515625" customWidth="1"/>
    <col min="14" max="19" width="8.7109375" customWidth="1"/>
    <col min="20" max="20" width="15.42578125" bestFit="1" customWidth="1"/>
    <col min="21" max="21" width="11.28515625" bestFit="1" customWidth="1"/>
    <col min="22" max="24" width="8.7109375" customWidth="1"/>
  </cols>
  <sheetData>
    <row r="1" spans="2:27" ht="28.5" customHeight="1" thickBot="1"/>
    <row r="2" spans="2:27" ht="28.5" customHeight="1">
      <c r="T2" s="23" t="s">
        <v>14</v>
      </c>
      <c r="U2" s="24"/>
      <c r="V2" s="24"/>
      <c r="W2" s="24"/>
      <c r="X2" s="24"/>
      <c r="Y2" s="24"/>
      <c r="Z2" s="24"/>
      <c r="AA2" s="25"/>
    </row>
    <row r="3" spans="2:27" ht="28.5" customHeight="1" thickBot="1">
      <c r="F3" s="10"/>
      <c r="G3" s="10"/>
      <c r="H3" s="10"/>
      <c r="I3" s="1"/>
      <c r="T3" s="26"/>
      <c r="U3" s="27"/>
      <c r="V3" s="27"/>
      <c r="W3" s="27"/>
      <c r="X3" s="27"/>
      <c r="Y3" s="27"/>
      <c r="Z3" s="27"/>
      <c r="AA3" s="28"/>
    </row>
    <row r="4" spans="2:27" ht="28.5" customHeight="1"/>
    <row r="5" spans="2:27" ht="28.5" customHeight="1">
      <c r="B5" s="7"/>
      <c r="C5" s="7"/>
      <c r="N5" s="14"/>
      <c r="O5" s="14"/>
      <c r="P5" s="14"/>
      <c r="Q5" s="14"/>
      <c r="T5" s="3">
        <f>SUBTOTAL(9,T7:T99)</f>
        <v>1</v>
      </c>
      <c r="U5" s="3">
        <f>SUBTOTAL(9,U7:U99)</f>
        <v>12</v>
      </c>
      <c r="W5" s="11" t="s">
        <v>6</v>
      </c>
      <c r="X5" s="11" t="s">
        <v>7</v>
      </c>
      <c r="Y5" s="11" t="s">
        <v>8</v>
      </c>
      <c r="Z5" s="11" t="s">
        <v>9</v>
      </c>
      <c r="AA5" s="11" t="s">
        <v>10</v>
      </c>
    </row>
    <row r="6" spans="2:27" ht="45.95" customHeight="1">
      <c r="F6" s="1"/>
      <c r="G6" s="1"/>
      <c r="H6" s="1"/>
      <c r="J6" s="3">
        <f>SUBTOTAL(9,J8:J360)</f>
        <v>0</v>
      </c>
      <c r="K6" s="4">
        <f>SUBTOTAL(9,K8:K360)</f>
        <v>0</v>
      </c>
      <c r="L6" s="3">
        <f>SUBTOTAL(9,L8:L360)</f>
        <v>0</v>
      </c>
      <c r="N6" s="11" t="s">
        <v>7</v>
      </c>
      <c r="O6" s="11" t="s">
        <v>8</v>
      </c>
      <c r="P6" s="11" t="s">
        <v>9</v>
      </c>
      <c r="Q6" s="11" t="s">
        <v>10</v>
      </c>
      <c r="T6" s="15" t="s">
        <v>13</v>
      </c>
      <c r="U6" s="6" t="s">
        <v>11</v>
      </c>
      <c r="W6" s="20" t="s">
        <v>12</v>
      </c>
      <c r="X6" s="21"/>
      <c r="Y6" s="21"/>
      <c r="Z6" s="21"/>
      <c r="AA6" s="22"/>
    </row>
    <row r="7" spans="2:27" ht="51" customHeight="1">
      <c r="B7" s="5" t="s">
        <v>0</v>
      </c>
      <c r="C7" s="5" t="s">
        <v>1</v>
      </c>
      <c r="D7" s="5" t="s">
        <v>371</v>
      </c>
      <c r="E7" s="5" t="s">
        <v>3</v>
      </c>
      <c r="F7" s="5" t="s">
        <v>2</v>
      </c>
      <c r="G7" s="5" t="s">
        <v>17</v>
      </c>
      <c r="H7" s="5" t="s">
        <v>15</v>
      </c>
      <c r="I7" s="6"/>
      <c r="J7" s="15" t="s">
        <v>13</v>
      </c>
      <c r="K7" s="12" t="s">
        <v>4</v>
      </c>
      <c r="L7" s="6" t="s">
        <v>11</v>
      </c>
      <c r="N7" s="21"/>
      <c r="O7" s="21"/>
      <c r="P7" s="21"/>
      <c r="Q7" s="22"/>
      <c r="T7" s="3">
        <v>1</v>
      </c>
      <c r="U7" s="3">
        <f>SUM(W7:AA7)</f>
        <v>12</v>
      </c>
      <c r="W7" s="13"/>
      <c r="X7" s="3">
        <f>($T7*12)*16.6666666666667%</f>
        <v>2.000000000000004</v>
      </c>
      <c r="Y7" s="3">
        <f>($T7*12)*33.3333333333333%</f>
        <v>3.9999999999999956</v>
      </c>
      <c r="Z7" s="3">
        <f>($T7*12)*33.3333333333333%</f>
        <v>3.9999999999999956</v>
      </c>
      <c r="AA7" s="3">
        <f>($T7*12)*16.6666666666667%</f>
        <v>2.000000000000004</v>
      </c>
    </row>
    <row r="8" spans="2:27" ht="76.5" customHeight="1">
      <c r="B8" s="29"/>
      <c r="C8" s="18" t="s">
        <v>18</v>
      </c>
      <c r="D8" s="9" t="s">
        <v>372</v>
      </c>
      <c r="E8" s="2" t="s">
        <v>5</v>
      </c>
      <c r="F8" s="9" t="s">
        <v>423</v>
      </c>
      <c r="G8" s="9">
        <v>16</v>
      </c>
      <c r="H8" s="9" t="s">
        <v>16</v>
      </c>
      <c r="I8" s="8"/>
      <c r="J8" s="3"/>
      <c r="K8" s="8">
        <f t="shared" ref="K8:K39" si="0">I8*L8</f>
        <v>0</v>
      </c>
      <c r="L8" s="3">
        <f t="shared" ref="L8:L39" si="1">SUM(N8:Q8)</f>
        <v>0</v>
      </c>
      <c r="N8" s="3">
        <f>($J8*12)*16.6666666666667%</f>
        <v>0</v>
      </c>
      <c r="O8" s="3">
        <f>($J8*12)*33.3333333333333%</f>
        <v>0</v>
      </c>
      <c r="P8" s="3">
        <f>($J8*12)*33.3333333333333%</f>
        <v>0</v>
      </c>
      <c r="Q8" s="3">
        <f>($J8*12)*16.6666666666667%</f>
        <v>0</v>
      </c>
    </row>
    <row r="9" spans="2:27" ht="76.5" customHeight="1">
      <c r="B9" s="29"/>
      <c r="C9" s="18" t="s">
        <v>19</v>
      </c>
      <c r="D9" s="9" t="s">
        <v>373</v>
      </c>
      <c r="E9" s="2" t="s">
        <v>5</v>
      </c>
      <c r="F9" s="9" t="s">
        <v>423</v>
      </c>
      <c r="G9" s="9">
        <v>84</v>
      </c>
      <c r="H9" s="9" t="s">
        <v>16</v>
      </c>
      <c r="I9" s="8"/>
      <c r="J9" s="3"/>
      <c r="K9" s="8">
        <f t="shared" si="0"/>
        <v>0</v>
      </c>
      <c r="L9" s="3">
        <f t="shared" si="1"/>
        <v>0</v>
      </c>
      <c r="N9" s="3">
        <f t="shared" ref="N9:N72" si="2">($J9*12)*16.6666666666667%</f>
        <v>0</v>
      </c>
      <c r="O9" s="3">
        <f t="shared" ref="O9:P40" si="3">($J9*12)*33.3333333333333%</f>
        <v>0</v>
      </c>
      <c r="P9" s="3">
        <f t="shared" si="3"/>
        <v>0</v>
      </c>
      <c r="Q9" s="3">
        <f t="shared" ref="Q9:Q72" si="4">($J9*12)*16.6666666666667%</f>
        <v>0</v>
      </c>
    </row>
    <row r="10" spans="2:27" ht="128.25" customHeight="1">
      <c r="B10" s="19"/>
      <c r="C10" s="18" t="s">
        <v>20</v>
      </c>
      <c r="D10" s="9" t="s">
        <v>373</v>
      </c>
      <c r="E10" s="2" t="s">
        <v>5</v>
      </c>
      <c r="F10" s="9" t="s">
        <v>423</v>
      </c>
      <c r="G10" s="9">
        <v>66</v>
      </c>
      <c r="H10" s="9" t="s">
        <v>16</v>
      </c>
      <c r="I10" s="8"/>
      <c r="J10" s="3"/>
      <c r="K10" s="8">
        <f t="shared" si="0"/>
        <v>0</v>
      </c>
      <c r="L10" s="3">
        <f t="shared" si="1"/>
        <v>0</v>
      </c>
      <c r="N10" s="3">
        <f t="shared" si="2"/>
        <v>0</v>
      </c>
      <c r="O10" s="3">
        <f t="shared" si="3"/>
        <v>0</v>
      </c>
      <c r="P10" s="3">
        <f t="shared" si="3"/>
        <v>0</v>
      </c>
      <c r="Q10" s="3">
        <f t="shared" si="4"/>
        <v>0</v>
      </c>
    </row>
    <row r="11" spans="2:27" ht="76.5" customHeight="1">
      <c r="B11" s="29"/>
      <c r="C11" s="18" t="s">
        <v>21</v>
      </c>
      <c r="D11" s="9" t="s">
        <v>374</v>
      </c>
      <c r="E11" s="2" t="s">
        <v>5</v>
      </c>
      <c r="F11" s="9" t="s">
        <v>423</v>
      </c>
      <c r="G11" s="9">
        <v>24</v>
      </c>
      <c r="H11" s="9" t="s">
        <v>16</v>
      </c>
      <c r="I11" s="8"/>
      <c r="J11" s="3"/>
      <c r="K11" s="8">
        <f t="shared" si="0"/>
        <v>0</v>
      </c>
      <c r="L11" s="3">
        <f t="shared" si="1"/>
        <v>0</v>
      </c>
      <c r="N11" s="3">
        <f t="shared" si="2"/>
        <v>0</v>
      </c>
      <c r="O11" s="3">
        <f t="shared" si="3"/>
        <v>0</v>
      </c>
      <c r="P11" s="3">
        <f t="shared" si="3"/>
        <v>0</v>
      </c>
      <c r="Q11" s="3">
        <f t="shared" si="4"/>
        <v>0</v>
      </c>
    </row>
    <row r="12" spans="2:27" ht="76.5" customHeight="1">
      <c r="B12" s="29"/>
      <c r="C12" s="18" t="s">
        <v>22</v>
      </c>
      <c r="D12" s="9" t="s">
        <v>375</v>
      </c>
      <c r="E12" s="2" t="s">
        <v>5</v>
      </c>
      <c r="F12" s="9" t="s">
        <v>423</v>
      </c>
      <c r="G12" s="9">
        <v>18</v>
      </c>
      <c r="H12" s="9" t="s">
        <v>16</v>
      </c>
      <c r="I12" s="8"/>
      <c r="J12" s="3"/>
      <c r="K12" s="8">
        <f t="shared" si="0"/>
        <v>0</v>
      </c>
      <c r="L12" s="3">
        <f t="shared" si="1"/>
        <v>0</v>
      </c>
      <c r="N12" s="3">
        <f t="shared" si="2"/>
        <v>0</v>
      </c>
      <c r="O12" s="3">
        <f t="shared" si="3"/>
        <v>0</v>
      </c>
      <c r="P12" s="3">
        <f t="shared" si="3"/>
        <v>0</v>
      </c>
      <c r="Q12" s="3">
        <f t="shared" si="4"/>
        <v>0</v>
      </c>
    </row>
    <row r="13" spans="2:27" ht="144" customHeight="1">
      <c r="B13" s="19"/>
      <c r="C13" s="18" t="s">
        <v>23</v>
      </c>
      <c r="D13" s="9" t="s">
        <v>376</v>
      </c>
      <c r="E13" s="2" t="s">
        <v>5</v>
      </c>
      <c r="F13" s="9" t="s">
        <v>423</v>
      </c>
      <c r="G13" s="9">
        <v>23</v>
      </c>
      <c r="H13" s="9" t="s">
        <v>16</v>
      </c>
      <c r="I13" s="8"/>
      <c r="J13" s="3"/>
      <c r="K13" s="8">
        <f t="shared" si="0"/>
        <v>0</v>
      </c>
      <c r="L13" s="3">
        <f t="shared" si="1"/>
        <v>0</v>
      </c>
      <c r="N13" s="3">
        <f t="shared" si="2"/>
        <v>0</v>
      </c>
      <c r="O13" s="3">
        <f t="shared" si="3"/>
        <v>0</v>
      </c>
      <c r="P13" s="3">
        <f t="shared" si="3"/>
        <v>0</v>
      </c>
      <c r="Q13" s="3">
        <f t="shared" si="4"/>
        <v>0</v>
      </c>
    </row>
    <row r="14" spans="2:27" ht="144" customHeight="1">
      <c r="B14" s="19"/>
      <c r="C14" s="18" t="s">
        <v>24</v>
      </c>
      <c r="D14" s="9" t="s">
        <v>374</v>
      </c>
      <c r="E14" s="2" t="s">
        <v>5</v>
      </c>
      <c r="F14" s="9" t="s">
        <v>423</v>
      </c>
      <c r="G14" s="9">
        <v>36</v>
      </c>
      <c r="H14" s="9" t="s">
        <v>16</v>
      </c>
      <c r="I14" s="8"/>
      <c r="J14" s="3"/>
      <c r="K14" s="8">
        <f t="shared" si="0"/>
        <v>0</v>
      </c>
      <c r="L14" s="3">
        <f t="shared" si="1"/>
        <v>0</v>
      </c>
      <c r="N14" s="3">
        <f t="shared" si="2"/>
        <v>0</v>
      </c>
      <c r="O14" s="3">
        <f t="shared" si="3"/>
        <v>0</v>
      </c>
      <c r="P14" s="3">
        <f t="shared" si="3"/>
        <v>0</v>
      </c>
      <c r="Q14" s="3">
        <f t="shared" si="4"/>
        <v>0</v>
      </c>
    </row>
    <row r="15" spans="2:27" ht="144" customHeight="1">
      <c r="B15" s="19"/>
      <c r="C15" s="18" t="s">
        <v>25</v>
      </c>
      <c r="D15" s="9" t="s">
        <v>377</v>
      </c>
      <c r="E15" s="2" t="s">
        <v>5</v>
      </c>
      <c r="F15" s="9" t="s">
        <v>423</v>
      </c>
      <c r="G15" s="9">
        <v>137</v>
      </c>
      <c r="H15" s="9" t="s">
        <v>16</v>
      </c>
      <c r="I15" s="8"/>
      <c r="J15" s="3"/>
      <c r="K15" s="8">
        <f t="shared" si="0"/>
        <v>0</v>
      </c>
      <c r="L15" s="3">
        <f t="shared" si="1"/>
        <v>0</v>
      </c>
      <c r="N15" s="3">
        <f t="shared" si="2"/>
        <v>0</v>
      </c>
      <c r="O15" s="3">
        <f t="shared" si="3"/>
        <v>0</v>
      </c>
      <c r="P15" s="3">
        <f t="shared" si="3"/>
        <v>0</v>
      </c>
      <c r="Q15" s="3">
        <f t="shared" si="4"/>
        <v>0</v>
      </c>
    </row>
    <row r="16" spans="2:27" ht="52.5" customHeight="1">
      <c r="B16" s="30"/>
      <c r="C16" s="18" t="s">
        <v>26</v>
      </c>
      <c r="D16" s="9" t="s">
        <v>378</v>
      </c>
      <c r="E16" s="2" t="s">
        <v>5</v>
      </c>
      <c r="F16" s="9" t="s">
        <v>423</v>
      </c>
      <c r="G16" s="9">
        <v>299</v>
      </c>
      <c r="H16" s="9" t="s">
        <v>16</v>
      </c>
      <c r="I16" s="8"/>
      <c r="J16" s="3"/>
      <c r="K16" s="8">
        <f t="shared" si="0"/>
        <v>0</v>
      </c>
      <c r="L16" s="3">
        <f t="shared" si="1"/>
        <v>0</v>
      </c>
      <c r="N16" s="3">
        <f t="shared" si="2"/>
        <v>0</v>
      </c>
      <c r="O16" s="3">
        <f t="shared" si="3"/>
        <v>0</v>
      </c>
      <c r="P16" s="3">
        <f t="shared" si="3"/>
        <v>0</v>
      </c>
      <c r="Q16" s="3">
        <f t="shared" si="4"/>
        <v>0</v>
      </c>
    </row>
    <row r="17" spans="2:17" ht="52.5" customHeight="1">
      <c r="B17" s="32"/>
      <c r="C17" s="18" t="s">
        <v>27</v>
      </c>
      <c r="D17" s="9" t="s">
        <v>374</v>
      </c>
      <c r="E17" s="2" t="s">
        <v>5</v>
      </c>
      <c r="F17" s="9" t="s">
        <v>423</v>
      </c>
      <c r="G17" s="9">
        <v>311</v>
      </c>
      <c r="H17" s="9" t="s">
        <v>16</v>
      </c>
      <c r="I17" s="8"/>
      <c r="J17" s="3"/>
      <c r="K17" s="8">
        <f t="shared" si="0"/>
        <v>0</v>
      </c>
      <c r="L17" s="3">
        <f t="shared" si="1"/>
        <v>0</v>
      </c>
      <c r="N17" s="3">
        <f t="shared" si="2"/>
        <v>0</v>
      </c>
      <c r="O17" s="3">
        <f t="shared" si="3"/>
        <v>0</v>
      </c>
      <c r="P17" s="3">
        <f t="shared" si="3"/>
        <v>0</v>
      </c>
      <c r="Q17" s="3">
        <f t="shared" si="4"/>
        <v>0</v>
      </c>
    </row>
    <row r="18" spans="2:17" ht="76.5" customHeight="1">
      <c r="B18" s="32"/>
      <c r="C18" s="18" t="s">
        <v>28</v>
      </c>
      <c r="D18" s="9" t="s">
        <v>379</v>
      </c>
      <c r="E18" s="2" t="s">
        <v>5</v>
      </c>
      <c r="F18" s="9" t="s">
        <v>423</v>
      </c>
      <c r="G18" s="9">
        <v>204</v>
      </c>
      <c r="H18" s="9" t="s">
        <v>16</v>
      </c>
      <c r="I18" s="8"/>
      <c r="J18" s="3"/>
      <c r="K18" s="8">
        <f t="shared" si="0"/>
        <v>0</v>
      </c>
      <c r="L18" s="3">
        <f t="shared" si="1"/>
        <v>0</v>
      </c>
      <c r="N18" s="3">
        <f t="shared" si="2"/>
        <v>0</v>
      </c>
      <c r="O18" s="3">
        <f t="shared" si="3"/>
        <v>0</v>
      </c>
      <c r="P18" s="3">
        <f t="shared" si="3"/>
        <v>0</v>
      </c>
      <c r="Q18" s="3">
        <f t="shared" si="4"/>
        <v>0</v>
      </c>
    </row>
    <row r="19" spans="2:17" ht="76.5" customHeight="1">
      <c r="B19" s="31"/>
      <c r="C19" s="18" t="s">
        <v>29</v>
      </c>
      <c r="D19" s="9" t="s">
        <v>380</v>
      </c>
      <c r="E19" s="2" t="s">
        <v>5</v>
      </c>
      <c r="F19" s="9" t="s">
        <v>423</v>
      </c>
      <c r="G19" s="9">
        <v>299</v>
      </c>
      <c r="H19" s="9" t="s">
        <v>16</v>
      </c>
      <c r="I19" s="8"/>
      <c r="J19" s="3"/>
      <c r="K19" s="8">
        <f t="shared" si="0"/>
        <v>0</v>
      </c>
      <c r="L19" s="3">
        <f t="shared" si="1"/>
        <v>0</v>
      </c>
      <c r="N19" s="3">
        <f t="shared" si="2"/>
        <v>0</v>
      </c>
      <c r="O19" s="3">
        <f t="shared" si="3"/>
        <v>0</v>
      </c>
      <c r="P19" s="3">
        <f t="shared" si="3"/>
        <v>0</v>
      </c>
      <c r="Q19" s="3">
        <f t="shared" si="4"/>
        <v>0</v>
      </c>
    </row>
    <row r="20" spans="2:17" ht="76.5" customHeight="1">
      <c r="B20" s="30"/>
      <c r="C20" s="18" t="s">
        <v>30</v>
      </c>
      <c r="D20" s="9" t="s">
        <v>372</v>
      </c>
      <c r="E20" s="2" t="s">
        <v>5</v>
      </c>
      <c r="F20" s="9" t="s">
        <v>423</v>
      </c>
      <c r="G20" s="9">
        <v>239</v>
      </c>
      <c r="H20" s="9" t="s">
        <v>16</v>
      </c>
      <c r="I20" s="8"/>
      <c r="J20" s="3"/>
      <c r="K20" s="8">
        <f t="shared" si="0"/>
        <v>0</v>
      </c>
      <c r="L20" s="3">
        <f t="shared" si="1"/>
        <v>0</v>
      </c>
      <c r="N20" s="3">
        <f t="shared" si="2"/>
        <v>0</v>
      </c>
      <c r="O20" s="3">
        <f t="shared" si="3"/>
        <v>0</v>
      </c>
      <c r="P20" s="3">
        <f t="shared" si="3"/>
        <v>0</v>
      </c>
      <c r="Q20" s="3">
        <f t="shared" si="4"/>
        <v>0</v>
      </c>
    </row>
    <row r="21" spans="2:17" ht="76.5" customHeight="1">
      <c r="B21" s="32"/>
      <c r="C21" s="18" t="s">
        <v>31</v>
      </c>
      <c r="D21" s="9" t="s">
        <v>374</v>
      </c>
      <c r="E21" s="2" t="s">
        <v>5</v>
      </c>
      <c r="F21" s="9" t="s">
        <v>423</v>
      </c>
      <c r="G21" s="9">
        <v>240</v>
      </c>
      <c r="H21" s="9" t="s">
        <v>16</v>
      </c>
      <c r="I21" s="8"/>
      <c r="J21" s="3"/>
      <c r="K21" s="8">
        <f t="shared" si="0"/>
        <v>0</v>
      </c>
      <c r="L21" s="3">
        <f t="shared" si="1"/>
        <v>0</v>
      </c>
      <c r="N21" s="3">
        <f t="shared" si="2"/>
        <v>0</v>
      </c>
      <c r="O21" s="3">
        <f t="shared" si="3"/>
        <v>0</v>
      </c>
      <c r="P21" s="3">
        <f t="shared" si="3"/>
        <v>0</v>
      </c>
      <c r="Q21" s="3">
        <f t="shared" si="4"/>
        <v>0</v>
      </c>
    </row>
    <row r="22" spans="2:17" ht="76.5" customHeight="1">
      <c r="B22" s="31"/>
      <c r="C22" s="18" t="s">
        <v>32</v>
      </c>
      <c r="D22" s="9" t="s">
        <v>381</v>
      </c>
      <c r="E22" s="2" t="s">
        <v>5</v>
      </c>
      <c r="F22" s="9" t="s">
        <v>423</v>
      </c>
      <c r="G22" s="9">
        <v>239</v>
      </c>
      <c r="H22" s="9" t="s">
        <v>16</v>
      </c>
      <c r="I22" s="8"/>
      <c r="J22" s="3"/>
      <c r="K22" s="8">
        <f t="shared" si="0"/>
        <v>0</v>
      </c>
      <c r="L22" s="3">
        <f t="shared" si="1"/>
        <v>0</v>
      </c>
      <c r="N22" s="3">
        <f t="shared" si="2"/>
        <v>0</v>
      </c>
      <c r="O22" s="3">
        <f t="shared" si="3"/>
        <v>0</v>
      </c>
      <c r="P22" s="3">
        <f t="shared" si="3"/>
        <v>0</v>
      </c>
      <c r="Q22" s="3">
        <f t="shared" si="4"/>
        <v>0</v>
      </c>
    </row>
    <row r="23" spans="2:17" ht="123.75" customHeight="1">
      <c r="B23" s="30"/>
      <c r="C23" s="18" t="s">
        <v>33</v>
      </c>
      <c r="D23" s="9" t="s">
        <v>374</v>
      </c>
      <c r="E23" s="2" t="s">
        <v>5</v>
      </c>
      <c r="F23" s="9" t="s">
        <v>423</v>
      </c>
      <c r="G23" s="9">
        <v>203</v>
      </c>
      <c r="H23" s="9" t="s">
        <v>16</v>
      </c>
      <c r="I23" s="8"/>
      <c r="J23" s="3"/>
      <c r="K23" s="8">
        <f t="shared" si="0"/>
        <v>0</v>
      </c>
      <c r="L23" s="3">
        <f t="shared" si="1"/>
        <v>0</v>
      </c>
      <c r="N23" s="3">
        <f t="shared" si="2"/>
        <v>0</v>
      </c>
      <c r="O23" s="3">
        <f t="shared" si="3"/>
        <v>0</v>
      </c>
      <c r="P23" s="3">
        <f t="shared" si="3"/>
        <v>0</v>
      </c>
      <c r="Q23" s="3">
        <f t="shared" si="4"/>
        <v>0</v>
      </c>
    </row>
    <row r="24" spans="2:17" ht="76.5" customHeight="1">
      <c r="B24" s="32"/>
      <c r="C24" s="18" t="s">
        <v>34</v>
      </c>
      <c r="D24" s="9" t="s">
        <v>382</v>
      </c>
      <c r="E24" s="2" t="s">
        <v>5</v>
      </c>
      <c r="F24" s="9" t="s">
        <v>423</v>
      </c>
      <c r="G24" s="9">
        <v>288</v>
      </c>
      <c r="H24" s="9" t="s">
        <v>16</v>
      </c>
      <c r="I24" s="8"/>
      <c r="J24" s="3"/>
      <c r="K24" s="8">
        <f t="shared" si="0"/>
        <v>0</v>
      </c>
      <c r="L24" s="3">
        <f t="shared" si="1"/>
        <v>0</v>
      </c>
      <c r="N24" s="3">
        <f t="shared" si="2"/>
        <v>0</v>
      </c>
      <c r="O24" s="3">
        <f t="shared" si="3"/>
        <v>0</v>
      </c>
      <c r="P24" s="3">
        <f t="shared" si="3"/>
        <v>0</v>
      </c>
      <c r="Q24" s="3">
        <f t="shared" si="4"/>
        <v>0</v>
      </c>
    </row>
    <row r="25" spans="2:17" ht="76.5" customHeight="1">
      <c r="B25" s="31"/>
      <c r="C25" s="18" t="s">
        <v>35</v>
      </c>
      <c r="D25" s="9" t="s">
        <v>383</v>
      </c>
      <c r="E25" s="2" t="s">
        <v>5</v>
      </c>
      <c r="F25" s="9" t="s">
        <v>423</v>
      </c>
      <c r="G25" s="9">
        <v>227</v>
      </c>
      <c r="H25" s="9" t="s">
        <v>16</v>
      </c>
      <c r="I25" s="8"/>
      <c r="J25" s="3"/>
      <c r="K25" s="8">
        <f t="shared" si="0"/>
        <v>0</v>
      </c>
      <c r="L25" s="3">
        <f t="shared" si="1"/>
        <v>0</v>
      </c>
      <c r="N25" s="3">
        <f t="shared" si="2"/>
        <v>0</v>
      </c>
      <c r="O25" s="3">
        <f t="shared" si="3"/>
        <v>0</v>
      </c>
      <c r="P25" s="3">
        <f t="shared" si="3"/>
        <v>0</v>
      </c>
      <c r="Q25" s="3">
        <f t="shared" si="4"/>
        <v>0</v>
      </c>
    </row>
    <row r="26" spans="2:17" ht="174" customHeight="1">
      <c r="B26" s="17"/>
      <c r="C26" s="18" t="s">
        <v>36</v>
      </c>
      <c r="D26" s="9" t="s">
        <v>384</v>
      </c>
      <c r="E26" s="2" t="s">
        <v>5</v>
      </c>
      <c r="F26" s="9" t="s">
        <v>423</v>
      </c>
      <c r="G26" s="9">
        <v>37</v>
      </c>
      <c r="H26" s="9" t="s">
        <v>16</v>
      </c>
      <c r="I26" s="8"/>
      <c r="J26" s="3"/>
      <c r="K26" s="8">
        <f t="shared" si="0"/>
        <v>0</v>
      </c>
      <c r="L26" s="3">
        <f t="shared" si="1"/>
        <v>0</v>
      </c>
      <c r="N26" s="3">
        <f t="shared" si="2"/>
        <v>0</v>
      </c>
      <c r="O26" s="3">
        <f t="shared" si="3"/>
        <v>0</v>
      </c>
      <c r="P26" s="3">
        <f t="shared" si="3"/>
        <v>0</v>
      </c>
      <c r="Q26" s="3">
        <f t="shared" si="4"/>
        <v>0</v>
      </c>
    </row>
    <row r="27" spans="2:17" ht="76.5" customHeight="1">
      <c r="B27" s="30"/>
      <c r="C27" s="18" t="s">
        <v>37</v>
      </c>
      <c r="D27" s="9" t="s">
        <v>383</v>
      </c>
      <c r="E27" s="2" t="s">
        <v>5</v>
      </c>
      <c r="F27" s="9" t="s">
        <v>423</v>
      </c>
      <c r="G27" s="9">
        <v>137</v>
      </c>
      <c r="H27" s="9" t="s">
        <v>16</v>
      </c>
      <c r="I27" s="8"/>
      <c r="J27" s="3"/>
      <c r="K27" s="8">
        <f t="shared" si="0"/>
        <v>0</v>
      </c>
      <c r="L27" s="3">
        <f t="shared" si="1"/>
        <v>0</v>
      </c>
      <c r="N27" s="3">
        <f t="shared" si="2"/>
        <v>0</v>
      </c>
      <c r="O27" s="3">
        <f t="shared" si="3"/>
        <v>0</v>
      </c>
      <c r="P27" s="3">
        <f t="shared" si="3"/>
        <v>0</v>
      </c>
      <c r="Q27" s="3">
        <f t="shared" si="4"/>
        <v>0</v>
      </c>
    </row>
    <row r="28" spans="2:17" ht="76.5" customHeight="1">
      <c r="B28" s="31"/>
      <c r="C28" s="18" t="s">
        <v>38</v>
      </c>
      <c r="D28" s="9" t="s">
        <v>385</v>
      </c>
      <c r="E28" s="2" t="s">
        <v>5</v>
      </c>
      <c r="F28" s="9" t="s">
        <v>423</v>
      </c>
      <c r="G28" s="9">
        <v>179</v>
      </c>
      <c r="H28" s="9" t="s">
        <v>16</v>
      </c>
      <c r="I28" s="8"/>
      <c r="J28" s="3"/>
      <c r="K28" s="8">
        <f t="shared" si="0"/>
        <v>0</v>
      </c>
      <c r="L28" s="3">
        <f t="shared" si="1"/>
        <v>0</v>
      </c>
      <c r="N28" s="3">
        <f t="shared" si="2"/>
        <v>0</v>
      </c>
      <c r="O28" s="3">
        <f t="shared" si="3"/>
        <v>0</v>
      </c>
      <c r="P28" s="3">
        <f t="shared" si="3"/>
        <v>0</v>
      </c>
      <c r="Q28" s="3">
        <f t="shared" si="4"/>
        <v>0</v>
      </c>
    </row>
    <row r="29" spans="2:17" ht="76.5" customHeight="1">
      <c r="B29" s="30"/>
      <c r="C29" s="18" t="s">
        <v>39</v>
      </c>
      <c r="D29" s="9" t="s">
        <v>386</v>
      </c>
      <c r="E29" s="2" t="s">
        <v>5</v>
      </c>
      <c r="F29" s="9" t="s">
        <v>423</v>
      </c>
      <c r="G29" s="9">
        <v>168</v>
      </c>
      <c r="H29" s="9" t="s">
        <v>16</v>
      </c>
      <c r="I29" s="8"/>
      <c r="J29" s="3"/>
      <c r="K29" s="8">
        <f t="shared" si="0"/>
        <v>0</v>
      </c>
      <c r="L29" s="3">
        <f t="shared" si="1"/>
        <v>0</v>
      </c>
      <c r="N29" s="3">
        <f t="shared" si="2"/>
        <v>0</v>
      </c>
      <c r="O29" s="3">
        <f t="shared" si="3"/>
        <v>0</v>
      </c>
      <c r="P29" s="3">
        <f t="shared" si="3"/>
        <v>0</v>
      </c>
      <c r="Q29" s="3">
        <f t="shared" si="4"/>
        <v>0</v>
      </c>
    </row>
    <row r="30" spans="2:17" ht="76.5" customHeight="1">
      <c r="B30" s="31"/>
      <c r="C30" s="18" t="s">
        <v>40</v>
      </c>
      <c r="D30" s="9" t="s">
        <v>385</v>
      </c>
      <c r="E30" s="2" t="s">
        <v>5</v>
      </c>
      <c r="F30" s="9" t="s">
        <v>423</v>
      </c>
      <c r="G30" s="9">
        <v>96</v>
      </c>
      <c r="H30" s="9" t="s">
        <v>16</v>
      </c>
      <c r="I30" s="8"/>
      <c r="J30" s="3"/>
      <c r="K30" s="8">
        <f t="shared" si="0"/>
        <v>0</v>
      </c>
      <c r="L30" s="3">
        <f t="shared" si="1"/>
        <v>0</v>
      </c>
      <c r="N30" s="3">
        <f t="shared" si="2"/>
        <v>0</v>
      </c>
      <c r="O30" s="3">
        <f t="shared" si="3"/>
        <v>0</v>
      </c>
      <c r="P30" s="3">
        <f t="shared" si="3"/>
        <v>0</v>
      </c>
      <c r="Q30" s="3">
        <f t="shared" si="4"/>
        <v>0</v>
      </c>
    </row>
    <row r="31" spans="2:17" ht="76.5" customHeight="1">
      <c r="B31" s="30"/>
      <c r="C31" s="18" t="s">
        <v>41</v>
      </c>
      <c r="D31" s="9" t="s">
        <v>372</v>
      </c>
      <c r="E31" s="2" t="s">
        <v>5</v>
      </c>
      <c r="F31" s="9" t="s">
        <v>423</v>
      </c>
      <c r="G31" s="9">
        <v>107</v>
      </c>
      <c r="H31" s="9" t="s">
        <v>16</v>
      </c>
      <c r="I31" s="8"/>
      <c r="J31" s="3"/>
      <c r="K31" s="8">
        <f t="shared" si="0"/>
        <v>0</v>
      </c>
      <c r="L31" s="3">
        <f t="shared" si="1"/>
        <v>0</v>
      </c>
      <c r="N31" s="3">
        <f t="shared" si="2"/>
        <v>0</v>
      </c>
      <c r="O31" s="3">
        <f t="shared" si="3"/>
        <v>0</v>
      </c>
      <c r="P31" s="3">
        <f t="shared" si="3"/>
        <v>0</v>
      </c>
      <c r="Q31" s="3">
        <f t="shared" si="4"/>
        <v>0</v>
      </c>
    </row>
    <row r="32" spans="2:17" ht="76.5" customHeight="1">
      <c r="B32" s="32"/>
      <c r="C32" s="18" t="s">
        <v>42</v>
      </c>
      <c r="D32" s="9" t="s">
        <v>375</v>
      </c>
      <c r="E32" s="2" t="s">
        <v>5</v>
      </c>
      <c r="F32" s="9" t="s">
        <v>423</v>
      </c>
      <c r="G32" s="9">
        <v>119</v>
      </c>
      <c r="H32" s="9" t="s">
        <v>16</v>
      </c>
      <c r="I32" s="8"/>
      <c r="J32" s="3"/>
      <c r="K32" s="8">
        <f t="shared" si="0"/>
        <v>0</v>
      </c>
      <c r="L32" s="3">
        <f t="shared" si="1"/>
        <v>0</v>
      </c>
      <c r="N32" s="3">
        <f t="shared" si="2"/>
        <v>0</v>
      </c>
      <c r="O32" s="3">
        <f t="shared" si="3"/>
        <v>0</v>
      </c>
      <c r="P32" s="3">
        <f t="shared" si="3"/>
        <v>0</v>
      </c>
      <c r="Q32" s="3">
        <f t="shared" si="4"/>
        <v>0</v>
      </c>
    </row>
    <row r="33" spans="2:17" ht="76.5" customHeight="1">
      <c r="B33" s="31"/>
      <c r="C33" s="18" t="s">
        <v>43</v>
      </c>
      <c r="D33" s="9" t="s">
        <v>387</v>
      </c>
      <c r="E33" s="2" t="s">
        <v>5</v>
      </c>
      <c r="F33" s="9" t="s">
        <v>423</v>
      </c>
      <c r="G33" s="9">
        <v>120</v>
      </c>
      <c r="H33" s="9" t="s">
        <v>16</v>
      </c>
      <c r="I33" s="8"/>
      <c r="J33" s="3"/>
      <c r="K33" s="8">
        <f t="shared" si="0"/>
        <v>0</v>
      </c>
      <c r="L33" s="3">
        <f t="shared" si="1"/>
        <v>0</v>
      </c>
      <c r="N33" s="3">
        <f t="shared" si="2"/>
        <v>0</v>
      </c>
      <c r="O33" s="3">
        <f t="shared" si="3"/>
        <v>0</v>
      </c>
      <c r="P33" s="3">
        <f t="shared" si="3"/>
        <v>0</v>
      </c>
      <c r="Q33" s="3">
        <f t="shared" si="4"/>
        <v>0</v>
      </c>
    </row>
    <row r="34" spans="2:17" ht="76.5" customHeight="1">
      <c r="B34" s="30"/>
      <c r="C34" s="18" t="s">
        <v>44</v>
      </c>
      <c r="D34" s="9" t="s">
        <v>372</v>
      </c>
      <c r="E34" s="2" t="s">
        <v>5</v>
      </c>
      <c r="F34" s="9" t="s">
        <v>423</v>
      </c>
      <c r="G34" s="9">
        <v>119</v>
      </c>
      <c r="H34" s="9" t="s">
        <v>16</v>
      </c>
      <c r="I34" s="8"/>
      <c r="J34" s="3"/>
      <c r="K34" s="8">
        <f t="shared" si="0"/>
        <v>0</v>
      </c>
      <c r="L34" s="3">
        <f t="shared" si="1"/>
        <v>0</v>
      </c>
      <c r="N34" s="3">
        <f t="shared" si="2"/>
        <v>0</v>
      </c>
      <c r="O34" s="3">
        <f t="shared" si="3"/>
        <v>0</v>
      </c>
      <c r="P34" s="3">
        <f t="shared" si="3"/>
        <v>0</v>
      </c>
      <c r="Q34" s="3">
        <f t="shared" si="4"/>
        <v>0</v>
      </c>
    </row>
    <row r="35" spans="2:17" ht="76.5" customHeight="1">
      <c r="B35" s="32"/>
      <c r="C35" s="18" t="s">
        <v>45</v>
      </c>
      <c r="D35" s="9" t="s">
        <v>388</v>
      </c>
      <c r="E35" s="2" t="s">
        <v>5</v>
      </c>
      <c r="F35" s="9" t="s">
        <v>423</v>
      </c>
      <c r="G35" s="9">
        <v>83</v>
      </c>
      <c r="H35" s="9" t="s">
        <v>16</v>
      </c>
      <c r="I35" s="8"/>
      <c r="J35" s="3"/>
      <c r="K35" s="8">
        <f t="shared" si="0"/>
        <v>0</v>
      </c>
      <c r="L35" s="3">
        <f t="shared" si="1"/>
        <v>0</v>
      </c>
      <c r="N35" s="3">
        <f t="shared" si="2"/>
        <v>0</v>
      </c>
      <c r="O35" s="3">
        <f t="shared" si="3"/>
        <v>0</v>
      </c>
      <c r="P35" s="3">
        <f t="shared" si="3"/>
        <v>0</v>
      </c>
      <c r="Q35" s="3">
        <f t="shared" si="4"/>
        <v>0</v>
      </c>
    </row>
    <row r="36" spans="2:17" ht="76.5" customHeight="1">
      <c r="B36" s="31"/>
      <c r="C36" s="18" t="s">
        <v>46</v>
      </c>
      <c r="D36" s="9" t="s">
        <v>389</v>
      </c>
      <c r="E36" s="2" t="s">
        <v>5</v>
      </c>
      <c r="F36" s="9" t="s">
        <v>423</v>
      </c>
      <c r="G36" s="9">
        <v>179</v>
      </c>
      <c r="H36" s="9" t="s">
        <v>16</v>
      </c>
      <c r="I36" s="8"/>
      <c r="J36" s="3"/>
      <c r="K36" s="8">
        <f t="shared" si="0"/>
        <v>0</v>
      </c>
      <c r="L36" s="3">
        <f t="shared" si="1"/>
        <v>0</v>
      </c>
      <c r="N36" s="3">
        <f t="shared" si="2"/>
        <v>0</v>
      </c>
      <c r="O36" s="3">
        <f t="shared" si="3"/>
        <v>0</v>
      </c>
      <c r="P36" s="3">
        <f t="shared" si="3"/>
        <v>0</v>
      </c>
      <c r="Q36" s="3">
        <f t="shared" si="4"/>
        <v>0</v>
      </c>
    </row>
    <row r="37" spans="2:17" ht="76.5" customHeight="1">
      <c r="B37" s="30"/>
      <c r="C37" s="18" t="s">
        <v>47</v>
      </c>
      <c r="D37" s="9" t="s">
        <v>384</v>
      </c>
      <c r="E37" s="2" t="s">
        <v>5</v>
      </c>
      <c r="F37" s="9" t="s">
        <v>423</v>
      </c>
      <c r="G37" s="9">
        <v>155</v>
      </c>
      <c r="H37" s="9" t="s">
        <v>16</v>
      </c>
      <c r="I37" s="8"/>
      <c r="J37" s="3"/>
      <c r="K37" s="8">
        <f t="shared" si="0"/>
        <v>0</v>
      </c>
      <c r="L37" s="3">
        <f t="shared" si="1"/>
        <v>0</v>
      </c>
      <c r="N37" s="3">
        <f t="shared" si="2"/>
        <v>0</v>
      </c>
      <c r="O37" s="3">
        <f t="shared" si="3"/>
        <v>0</v>
      </c>
      <c r="P37" s="3">
        <f t="shared" si="3"/>
        <v>0</v>
      </c>
      <c r="Q37" s="3">
        <f t="shared" si="4"/>
        <v>0</v>
      </c>
    </row>
    <row r="38" spans="2:17" ht="76.5" customHeight="1">
      <c r="B38" s="32"/>
      <c r="C38" s="18" t="s">
        <v>48</v>
      </c>
      <c r="D38" s="9" t="s">
        <v>390</v>
      </c>
      <c r="E38" s="2" t="s">
        <v>5</v>
      </c>
      <c r="F38" s="9" t="s">
        <v>423</v>
      </c>
      <c r="G38" s="9">
        <v>204</v>
      </c>
      <c r="H38" s="9" t="s">
        <v>16</v>
      </c>
      <c r="I38" s="8"/>
      <c r="J38" s="3"/>
      <c r="K38" s="8">
        <f t="shared" si="0"/>
        <v>0</v>
      </c>
      <c r="L38" s="3">
        <f t="shared" si="1"/>
        <v>0</v>
      </c>
      <c r="N38" s="3">
        <f t="shared" si="2"/>
        <v>0</v>
      </c>
      <c r="O38" s="3">
        <f t="shared" si="3"/>
        <v>0</v>
      </c>
      <c r="P38" s="3">
        <f t="shared" si="3"/>
        <v>0</v>
      </c>
      <c r="Q38" s="3">
        <f t="shared" si="4"/>
        <v>0</v>
      </c>
    </row>
    <row r="39" spans="2:17" ht="76.5" customHeight="1">
      <c r="B39" s="31"/>
      <c r="C39" s="18" t="s">
        <v>49</v>
      </c>
      <c r="D39" s="9" t="s">
        <v>386</v>
      </c>
      <c r="E39" s="2" t="s">
        <v>5</v>
      </c>
      <c r="F39" s="9" t="s">
        <v>423</v>
      </c>
      <c r="G39" s="9">
        <v>120</v>
      </c>
      <c r="H39" s="9" t="s">
        <v>16</v>
      </c>
      <c r="I39" s="8"/>
      <c r="J39" s="3"/>
      <c r="K39" s="8">
        <f t="shared" si="0"/>
        <v>0</v>
      </c>
      <c r="L39" s="3">
        <f t="shared" si="1"/>
        <v>0</v>
      </c>
      <c r="N39" s="3">
        <f t="shared" si="2"/>
        <v>0</v>
      </c>
      <c r="O39" s="3">
        <f t="shared" si="3"/>
        <v>0</v>
      </c>
      <c r="P39" s="3">
        <f t="shared" si="3"/>
        <v>0</v>
      </c>
      <c r="Q39" s="3">
        <f t="shared" si="4"/>
        <v>0</v>
      </c>
    </row>
    <row r="40" spans="2:17" ht="76.5" customHeight="1">
      <c r="B40" s="30"/>
      <c r="C40" s="18" t="s">
        <v>50</v>
      </c>
      <c r="D40" s="9" t="s">
        <v>378</v>
      </c>
      <c r="E40" s="2" t="s">
        <v>5</v>
      </c>
      <c r="F40" s="9" t="s">
        <v>423</v>
      </c>
      <c r="G40" s="9">
        <v>299</v>
      </c>
      <c r="H40" s="9" t="s">
        <v>16</v>
      </c>
      <c r="I40" s="8"/>
      <c r="J40" s="3"/>
      <c r="K40" s="8">
        <f t="shared" ref="K40:K71" si="5">I40*L40</f>
        <v>0</v>
      </c>
      <c r="L40" s="3">
        <f t="shared" ref="L40:L71" si="6">SUM(N40:Q40)</f>
        <v>0</v>
      </c>
      <c r="N40" s="3">
        <f t="shared" si="2"/>
        <v>0</v>
      </c>
      <c r="O40" s="3">
        <f t="shared" si="3"/>
        <v>0</v>
      </c>
      <c r="P40" s="3">
        <f t="shared" si="3"/>
        <v>0</v>
      </c>
      <c r="Q40" s="3">
        <f t="shared" si="4"/>
        <v>0</v>
      </c>
    </row>
    <row r="41" spans="2:17" ht="76.5" customHeight="1">
      <c r="B41" s="31"/>
      <c r="C41" s="18" t="s">
        <v>51</v>
      </c>
      <c r="D41" s="9" t="s">
        <v>391</v>
      </c>
      <c r="E41" s="2" t="s">
        <v>5</v>
      </c>
      <c r="F41" s="9" t="s">
        <v>423</v>
      </c>
      <c r="G41" s="9">
        <v>275</v>
      </c>
      <c r="H41" s="9" t="s">
        <v>16</v>
      </c>
      <c r="I41" s="8"/>
      <c r="J41" s="3"/>
      <c r="K41" s="8">
        <f t="shared" si="5"/>
        <v>0</v>
      </c>
      <c r="L41" s="3">
        <f t="shared" si="6"/>
        <v>0</v>
      </c>
      <c r="N41" s="3">
        <f t="shared" si="2"/>
        <v>0</v>
      </c>
      <c r="O41" s="3">
        <f t="shared" ref="O41:P72" si="7">($J41*12)*33.3333333333333%</f>
        <v>0</v>
      </c>
      <c r="P41" s="3">
        <f t="shared" si="7"/>
        <v>0</v>
      </c>
      <c r="Q41" s="3">
        <f t="shared" si="4"/>
        <v>0</v>
      </c>
    </row>
    <row r="42" spans="2:17" ht="35.25" customHeight="1">
      <c r="B42" s="30"/>
      <c r="C42" s="18" t="s">
        <v>52</v>
      </c>
      <c r="D42" s="9" t="s">
        <v>384</v>
      </c>
      <c r="E42" s="2" t="s">
        <v>5</v>
      </c>
      <c r="F42" s="9" t="s">
        <v>423</v>
      </c>
      <c r="G42" s="9">
        <v>215</v>
      </c>
      <c r="H42" s="9" t="s">
        <v>16</v>
      </c>
      <c r="I42" s="8"/>
      <c r="J42" s="3"/>
      <c r="K42" s="8">
        <f t="shared" si="5"/>
        <v>0</v>
      </c>
      <c r="L42" s="3">
        <f t="shared" si="6"/>
        <v>0</v>
      </c>
      <c r="N42" s="3">
        <f t="shared" si="2"/>
        <v>0</v>
      </c>
      <c r="O42" s="3">
        <f t="shared" si="7"/>
        <v>0</v>
      </c>
      <c r="P42" s="3">
        <f t="shared" si="7"/>
        <v>0</v>
      </c>
      <c r="Q42" s="3">
        <f t="shared" si="4"/>
        <v>0</v>
      </c>
    </row>
    <row r="43" spans="2:17" ht="35.25" customHeight="1">
      <c r="B43" s="32"/>
      <c r="C43" s="18" t="s">
        <v>53</v>
      </c>
      <c r="D43" s="9" t="s">
        <v>378</v>
      </c>
      <c r="E43" s="2" t="s">
        <v>5</v>
      </c>
      <c r="F43" s="9" t="s">
        <v>423</v>
      </c>
      <c r="G43" s="9">
        <v>216</v>
      </c>
      <c r="H43" s="9" t="s">
        <v>16</v>
      </c>
      <c r="I43" s="8"/>
      <c r="J43" s="3"/>
      <c r="K43" s="8">
        <f t="shared" si="5"/>
        <v>0</v>
      </c>
      <c r="L43" s="3">
        <f t="shared" si="6"/>
        <v>0</v>
      </c>
      <c r="N43" s="3">
        <f t="shared" si="2"/>
        <v>0</v>
      </c>
      <c r="O43" s="3">
        <f t="shared" si="7"/>
        <v>0</v>
      </c>
      <c r="P43" s="3">
        <f t="shared" si="7"/>
        <v>0</v>
      </c>
      <c r="Q43" s="3">
        <f t="shared" si="4"/>
        <v>0</v>
      </c>
    </row>
    <row r="44" spans="2:17" ht="35.25" customHeight="1">
      <c r="B44" s="32"/>
      <c r="C44" s="18" t="s">
        <v>54</v>
      </c>
      <c r="D44" s="9" t="s">
        <v>374</v>
      </c>
      <c r="E44" s="2" t="s">
        <v>5</v>
      </c>
      <c r="F44" s="9" t="s">
        <v>423</v>
      </c>
      <c r="G44" s="9">
        <v>228</v>
      </c>
      <c r="H44" s="9" t="s">
        <v>16</v>
      </c>
      <c r="I44" s="8"/>
      <c r="J44" s="3"/>
      <c r="K44" s="8">
        <f t="shared" si="5"/>
        <v>0</v>
      </c>
      <c r="L44" s="3">
        <f t="shared" si="6"/>
        <v>0</v>
      </c>
      <c r="N44" s="3">
        <f t="shared" si="2"/>
        <v>0</v>
      </c>
      <c r="O44" s="3">
        <f t="shared" si="7"/>
        <v>0</v>
      </c>
      <c r="P44" s="3">
        <f t="shared" si="7"/>
        <v>0</v>
      </c>
      <c r="Q44" s="3">
        <f t="shared" si="4"/>
        <v>0</v>
      </c>
    </row>
    <row r="45" spans="2:17" ht="35.25" customHeight="1">
      <c r="B45" s="32"/>
      <c r="C45" s="18" t="s">
        <v>55</v>
      </c>
      <c r="D45" s="9" t="s">
        <v>392</v>
      </c>
      <c r="E45" s="2" t="s">
        <v>5</v>
      </c>
      <c r="F45" s="9" t="s">
        <v>423</v>
      </c>
      <c r="G45" s="9">
        <v>276</v>
      </c>
      <c r="H45" s="9" t="s">
        <v>16</v>
      </c>
      <c r="I45" s="8"/>
      <c r="J45" s="3"/>
      <c r="K45" s="8">
        <f t="shared" si="5"/>
        <v>0</v>
      </c>
      <c r="L45" s="3">
        <f t="shared" si="6"/>
        <v>0</v>
      </c>
      <c r="N45" s="3">
        <f t="shared" si="2"/>
        <v>0</v>
      </c>
      <c r="O45" s="3">
        <f t="shared" si="7"/>
        <v>0</v>
      </c>
      <c r="P45" s="3">
        <f t="shared" si="7"/>
        <v>0</v>
      </c>
      <c r="Q45" s="3">
        <f t="shared" si="4"/>
        <v>0</v>
      </c>
    </row>
    <row r="46" spans="2:17" ht="35.25" customHeight="1">
      <c r="B46" s="32"/>
      <c r="C46" s="18" t="s">
        <v>56</v>
      </c>
      <c r="D46" s="9" t="s">
        <v>393</v>
      </c>
      <c r="E46" s="2" t="s">
        <v>5</v>
      </c>
      <c r="F46" s="9" t="s">
        <v>423</v>
      </c>
      <c r="G46" s="9">
        <v>215</v>
      </c>
      <c r="H46" s="9" t="s">
        <v>16</v>
      </c>
      <c r="I46" s="8"/>
      <c r="J46" s="3"/>
      <c r="K46" s="8">
        <f t="shared" si="5"/>
        <v>0</v>
      </c>
      <c r="L46" s="3">
        <f t="shared" si="6"/>
        <v>0</v>
      </c>
      <c r="N46" s="3">
        <f t="shared" si="2"/>
        <v>0</v>
      </c>
      <c r="O46" s="3">
        <f t="shared" si="7"/>
        <v>0</v>
      </c>
      <c r="P46" s="3">
        <f t="shared" si="7"/>
        <v>0</v>
      </c>
      <c r="Q46" s="3">
        <f t="shared" si="4"/>
        <v>0</v>
      </c>
    </row>
    <row r="47" spans="2:17" ht="35.25" customHeight="1">
      <c r="B47" s="31"/>
      <c r="C47" s="18" t="s">
        <v>57</v>
      </c>
      <c r="D47" s="9" t="s">
        <v>394</v>
      </c>
      <c r="E47" s="2" t="s">
        <v>5</v>
      </c>
      <c r="F47" s="9" t="s">
        <v>423</v>
      </c>
      <c r="G47" s="9">
        <v>287</v>
      </c>
      <c r="H47" s="9" t="s">
        <v>16</v>
      </c>
      <c r="I47" s="8"/>
      <c r="J47" s="3"/>
      <c r="K47" s="8">
        <f t="shared" si="5"/>
        <v>0</v>
      </c>
      <c r="L47" s="3">
        <f t="shared" si="6"/>
        <v>0</v>
      </c>
      <c r="N47" s="3">
        <f t="shared" si="2"/>
        <v>0</v>
      </c>
      <c r="O47" s="3">
        <f t="shared" si="7"/>
        <v>0</v>
      </c>
      <c r="P47" s="3">
        <f t="shared" si="7"/>
        <v>0</v>
      </c>
      <c r="Q47" s="3">
        <f t="shared" si="4"/>
        <v>0</v>
      </c>
    </row>
    <row r="48" spans="2:17" ht="76.5" customHeight="1">
      <c r="B48" s="30"/>
      <c r="C48" s="18" t="s">
        <v>58</v>
      </c>
      <c r="D48" s="9" t="s">
        <v>384</v>
      </c>
      <c r="E48" s="2" t="s">
        <v>5</v>
      </c>
      <c r="F48" s="9" t="s">
        <v>423</v>
      </c>
      <c r="G48" s="9">
        <v>215</v>
      </c>
      <c r="H48" s="9" t="s">
        <v>16</v>
      </c>
      <c r="I48" s="8"/>
      <c r="J48" s="3"/>
      <c r="K48" s="8">
        <f t="shared" si="5"/>
        <v>0</v>
      </c>
      <c r="L48" s="3">
        <f t="shared" si="6"/>
        <v>0</v>
      </c>
      <c r="N48" s="3">
        <f t="shared" si="2"/>
        <v>0</v>
      </c>
      <c r="O48" s="3">
        <f t="shared" si="7"/>
        <v>0</v>
      </c>
      <c r="P48" s="3">
        <f t="shared" si="7"/>
        <v>0</v>
      </c>
      <c r="Q48" s="3">
        <f t="shared" si="4"/>
        <v>0</v>
      </c>
    </row>
    <row r="49" spans="2:17" ht="87" customHeight="1">
      <c r="B49" s="32"/>
      <c r="C49" s="18" t="s">
        <v>59</v>
      </c>
      <c r="D49" s="9" t="s">
        <v>372</v>
      </c>
      <c r="E49" s="2" t="s">
        <v>5</v>
      </c>
      <c r="F49" s="9" t="s">
        <v>423</v>
      </c>
      <c r="G49" s="9">
        <v>226</v>
      </c>
      <c r="H49" s="9" t="s">
        <v>16</v>
      </c>
      <c r="I49" s="8"/>
      <c r="J49" s="3"/>
      <c r="K49" s="8">
        <f t="shared" si="5"/>
        <v>0</v>
      </c>
      <c r="L49" s="3">
        <f t="shared" si="6"/>
        <v>0</v>
      </c>
      <c r="N49" s="3">
        <f t="shared" si="2"/>
        <v>0</v>
      </c>
      <c r="O49" s="3">
        <f t="shared" si="7"/>
        <v>0</v>
      </c>
      <c r="P49" s="3">
        <f t="shared" si="7"/>
        <v>0</v>
      </c>
      <c r="Q49" s="3">
        <f t="shared" si="4"/>
        <v>0</v>
      </c>
    </row>
    <row r="50" spans="2:17" ht="87" customHeight="1">
      <c r="B50" s="31"/>
      <c r="C50" s="18" t="s">
        <v>60</v>
      </c>
      <c r="D50" s="9" t="s">
        <v>378</v>
      </c>
      <c r="E50" s="2" t="s">
        <v>5</v>
      </c>
      <c r="F50" s="9" t="s">
        <v>423</v>
      </c>
      <c r="G50" s="9">
        <v>467</v>
      </c>
      <c r="H50" s="9" t="s">
        <v>16</v>
      </c>
      <c r="I50" s="8"/>
      <c r="J50" s="3"/>
      <c r="K50" s="8">
        <f t="shared" si="5"/>
        <v>0</v>
      </c>
      <c r="L50" s="3">
        <f t="shared" si="6"/>
        <v>0</v>
      </c>
      <c r="N50" s="3">
        <f t="shared" si="2"/>
        <v>0</v>
      </c>
      <c r="O50" s="3">
        <f t="shared" si="7"/>
        <v>0</v>
      </c>
      <c r="P50" s="3">
        <f t="shared" si="7"/>
        <v>0</v>
      </c>
      <c r="Q50" s="3">
        <f t="shared" si="4"/>
        <v>0</v>
      </c>
    </row>
    <row r="51" spans="2:17" ht="87" customHeight="1">
      <c r="B51" s="33"/>
      <c r="C51" s="18" t="s">
        <v>61</v>
      </c>
      <c r="D51" s="9" t="s">
        <v>384</v>
      </c>
      <c r="E51" s="2" t="s">
        <v>5</v>
      </c>
      <c r="F51" s="9" t="s">
        <v>423</v>
      </c>
      <c r="G51" s="9">
        <v>228</v>
      </c>
      <c r="H51" s="9" t="s">
        <v>16</v>
      </c>
      <c r="I51" s="8"/>
      <c r="J51" s="3"/>
      <c r="K51" s="8">
        <f t="shared" si="5"/>
        <v>0</v>
      </c>
      <c r="L51" s="3">
        <f t="shared" si="6"/>
        <v>0</v>
      </c>
      <c r="N51" s="3">
        <f t="shared" si="2"/>
        <v>0</v>
      </c>
      <c r="O51" s="3">
        <f t="shared" si="7"/>
        <v>0</v>
      </c>
      <c r="P51" s="3">
        <f t="shared" si="7"/>
        <v>0</v>
      </c>
      <c r="Q51" s="3">
        <f t="shared" si="4"/>
        <v>0</v>
      </c>
    </row>
    <row r="52" spans="2:17" ht="87" customHeight="1">
      <c r="B52" s="34"/>
      <c r="C52" s="18" t="s">
        <v>62</v>
      </c>
      <c r="D52" s="9" t="s">
        <v>372</v>
      </c>
      <c r="E52" s="2" t="s">
        <v>5</v>
      </c>
      <c r="F52" s="9" t="s">
        <v>423</v>
      </c>
      <c r="G52" s="9">
        <v>228</v>
      </c>
      <c r="H52" s="9" t="s">
        <v>16</v>
      </c>
      <c r="I52" s="8"/>
      <c r="J52" s="3"/>
      <c r="K52" s="8">
        <f t="shared" si="5"/>
        <v>0</v>
      </c>
      <c r="L52" s="3">
        <f t="shared" si="6"/>
        <v>0</v>
      </c>
      <c r="N52" s="3">
        <f t="shared" si="2"/>
        <v>0</v>
      </c>
      <c r="O52" s="3">
        <f t="shared" si="7"/>
        <v>0</v>
      </c>
      <c r="P52" s="3">
        <f t="shared" si="7"/>
        <v>0</v>
      </c>
      <c r="Q52" s="3">
        <f t="shared" si="4"/>
        <v>0</v>
      </c>
    </row>
    <row r="53" spans="2:17" ht="87" customHeight="1">
      <c r="B53" s="33"/>
      <c r="C53" s="18" t="s">
        <v>63</v>
      </c>
      <c r="D53" s="9" t="s">
        <v>372</v>
      </c>
      <c r="E53" s="2" t="s">
        <v>5</v>
      </c>
      <c r="F53" s="9" t="s">
        <v>423</v>
      </c>
      <c r="G53" s="9">
        <v>36</v>
      </c>
      <c r="H53" s="9" t="s">
        <v>16</v>
      </c>
      <c r="I53" s="8"/>
      <c r="J53" s="3"/>
      <c r="K53" s="8">
        <f t="shared" si="5"/>
        <v>0</v>
      </c>
      <c r="L53" s="3">
        <f t="shared" si="6"/>
        <v>0</v>
      </c>
      <c r="N53" s="3">
        <f t="shared" si="2"/>
        <v>0</v>
      </c>
      <c r="O53" s="3">
        <f t="shared" si="7"/>
        <v>0</v>
      </c>
      <c r="P53" s="3">
        <f t="shared" si="7"/>
        <v>0</v>
      </c>
      <c r="Q53" s="3">
        <f t="shared" si="4"/>
        <v>0</v>
      </c>
    </row>
    <row r="54" spans="2:17" ht="87" customHeight="1">
      <c r="B54" s="34"/>
      <c r="C54" s="18" t="s">
        <v>64</v>
      </c>
      <c r="D54" s="9" t="s">
        <v>374</v>
      </c>
      <c r="E54" s="2" t="s">
        <v>5</v>
      </c>
      <c r="F54" s="9" t="s">
        <v>423</v>
      </c>
      <c r="G54" s="9">
        <v>167</v>
      </c>
      <c r="H54" s="9" t="s">
        <v>16</v>
      </c>
      <c r="I54" s="8"/>
      <c r="J54" s="3"/>
      <c r="K54" s="8">
        <f t="shared" si="5"/>
        <v>0</v>
      </c>
      <c r="L54" s="3">
        <f t="shared" si="6"/>
        <v>0</v>
      </c>
      <c r="N54" s="3">
        <f t="shared" si="2"/>
        <v>0</v>
      </c>
      <c r="O54" s="3">
        <f t="shared" si="7"/>
        <v>0</v>
      </c>
      <c r="P54" s="3">
        <f t="shared" si="7"/>
        <v>0</v>
      </c>
      <c r="Q54" s="3">
        <f t="shared" si="4"/>
        <v>0</v>
      </c>
    </row>
    <row r="55" spans="2:17" ht="54" customHeight="1">
      <c r="B55" s="33"/>
      <c r="C55" s="18" t="s">
        <v>65</v>
      </c>
      <c r="D55" s="9" t="s">
        <v>384</v>
      </c>
      <c r="E55" s="2" t="s">
        <v>5</v>
      </c>
      <c r="F55" s="9" t="s">
        <v>423</v>
      </c>
      <c r="G55" s="9">
        <v>36</v>
      </c>
      <c r="H55" s="9" t="s">
        <v>16</v>
      </c>
      <c r="I55" s="8"/>
      <c r="J55" s="3"/>
      <c r="K55" s="8">
        <f t="shared" si="5"/>
        <v>0</v>
      </c>
      <c r="L55" s="3">
        <f t="shared" si="6"/>
        <v>0</v>
      </c>
      <c r="N55" s="3">
        <f t="shared" si="2"/>
        <v>0</v>
      </c>
      <c r="O55" s="3">
        <f t="shared" si="7"/>
        <v>0</v>
      </c>
      <c r="P55" s="3">
        <f t="shared" si="7"/>
        <v>0</v>
      </c>
      <c r="Q55" s="3">
        <f t="shared" si="4"/>
        <v>0</v>
      </c>
    </row>
    <row r="56" spans="2:17" ht="54" customHeight="1">
      <c r="B56" s="35"/>
      <c r="C56" s="18" t="s">
        <v>66</v>
      </c>
      <c r="D56" s="9" t="s">
        <v>372</v>
      </c>
      <c r="E56" s="2" t="s">
        <v>5</v>
      </c>
      <c r="F56" s="9" t="s">
        <v>423</v>
      </c>
      <c r="G56" s="9">
        <v>36</v>
      </c>
      <c r="H56" s="9" t="s">
        <v>16</v>
      </c>
      <c r="I56" s="8"/>
      <c r="J56" s="3"/>
      <c r="K56" s="8">
        <f t="shared" si="5"/>
        <v>0</v>
      </c>
      <c r="L56" s="3">
        <f t="shared" si="6"/>
        <v>0</v>
      </c>
      <c r="N56" s="3">
        <f t="shared" si="2"/>
        <v>0</v>
      </c>
      <c r="O56" s="3">
        <f t="shared" si="7"/>
        <v>0</v>
      </c>
      <c r="P56" s="3">
        <f t="shared" si="7"/>
        <v>0</v>
      </c>
      <c r="Q56" s="3">
        <f t="shared" si="4"/>
        <v>0</v>
      </c>
    </row>
    <row r="57" spans="2:17" ht="54" customHeight="1">
      <c r="B57" s="35"/>
      <c r="C57" s="18" t="s">
        <v>67</v>
      </c>
      <c r="D57" s="9" t="s">
        <v>375</v>
      </c>
      <c r="E57" s="2" t="s">
        <v>5</v>
      </c>
      <c r="F57" s="9" t="s">
        <v>423</v>
      </c>
      <c r="G57" s="9">
        <v>24</v>
      </c>
      <c r="H57" s="9" t="s">
        <v>16</v>
      </c>
      <c r="I57" s="8"/>
      <c r="J57" s="3"/>
      <c r="K57" s="8">
        <f t="shared" si="5"/>
        <v>0</v>
      </c>
      <c r="L57" s="3">
        <f t="shared" si="6"/>
        <v>0</v>
      </c>
      <c r="N57" s="3">
        <f t="shared" si="2"/>
        <v>0</v>
      </c>
      <c r="O57" s="3">
        <f t="shared" si="7"/>
        <v>0</v>
      </c>
      <c r="P57" s="3">
        <f t="shared" si="7"/>
        <v>0</v>
      </c>
      <c r="Q57" s="3">
        <f t="shared" si="4"/>
        <v>0</v>
      </c>
    </row>
    <row r="58" spans="2:17" ht="54" customHeight="1">
      <c r="B58" s="34"/>
      <c r="C58" s="18" t="s">
        <v>68</v>
      </c>
      <c r="D58" s="9" t="s">
        <v>376</v>
      </c>
      <c r="E58" s="2" t="s">
        <v>5</v>
      </c>
      <c r="F58" s="9" t="s">
        <v>423</v>
      </c>
      <c r="G58" s="9">
        <v>192</v>
      </c>
      <c r="H58" s="9" t="s">
        <v>16</v>
      </c>
      <c r="I58" s="8"/>
      <c r="J58" s="3"/>
      <c r="K58" s="8">
        <f t="shared" si="5"/>
        <v>0</v>
      </c>
      <c r="L58" s="3">
        <f t="shared" si="6"/>
        <v>0</v>
      </c>
      <c r="N58" s="3">
        <f t="shared" si="2"/>
        <v>0</v>
      </c>
      <c r="O58" s="3">
        <f t="shared" si="7"/>
        <v>0</v>
      </c>
      <c r="P58" s="3">
        <f t="shared" si="7"/>
        <v>0</v>
      </c>
      <c r="Q58" s="3">
        <f t="shared" si="4"/>
        <v>0</v>
      </c>
    </row>
    <row r="59" spans="2:17" ht="72.75" customHeight="1">
      <c r="B59" s="33"/>
      <c r="C59" s="18" t="s">
        <v>69</v>
      </c>
      <c r="D59" s="9" t="s">
        <v>384</v>
      </c>
      <c r="E59" s="2" t="s">
        <v>5</v>
      </c>
      <c r="F59" s="9" t="s">
        <v>423</v>
      </c>
      <c r="G59" s="9">
        <v>167</v>
      </c>
      <c r="H59" s="9" t="s">
        <v>16</v>
      </c>
      <c r="I59" s="8"/>
      <c r="J59" s="3"/>
      <c r="K59" s="8">
        <f t="shared" si="5"/>
        <v>0</v>
      </c>
      <c r="L59" s="3">
        <f t="shared" si="6"/>
        <v>0</v>
      </c>
      <c r="N59" s="3">
        <f t="shared" si="2"/>
        <v>0</v>
      </c>
      <c r="O59" s="3">
        <f t="shared" si="7"/>
        <v>0</v>
      </c>
      <c r="P59" s="3">
        <f t="shared" si="7"/>
        <v>0</v>
      </c>
      <c r="Q59" s="3">
        <f t="shared" si="4"/>
        <v>0</v>
      </c>
    </row>
    <row r="60" spans="2:17" ht="72.75" customHeight="1">
      <c r="B60" s="35"/>
      <c r="C60" s="18" t="s">
        <v>70</v>
      </c>
      <c r="D60" s="9" t="s">
        <v>390</v>
      </c>
      <c r="E60" s="2" t="s">
        <v>5</v>
      </c>
      <c r="F60" s="9" t="s">
        <v>423</v>
      </c>
      <c r="G60" s="9">
        <v>192</v>
      </c>
      <c r="H60" s="9" t="s">
        <v>16</v>
      </c>
      <c r="I60" s="8"/>
      <c r="J60" s="3"/>
      <c r="K60" s="8">
        <f t="shared" si="5"/>
        <v>0</v>
      </c>
      <c r="L60" s="3">
        <f t="shared" si="6"/>
        <v>0</v>
      </c>
      <c r="N60" s="3">
        <f t="shared" si="2"/>
        <v>0</v>
      </c>
      <c r="O60" s="3">
        <f t="shared" si="7"/>
        <v>0</v>
      </c>
      <c r="P60" s="3">
        <f t="shared" si="7"/>
        <v>0</v>
      </c>
      <c r="Q60" s="3">
        <f t="shared" si="4"/>
        <v>0</v>
      </c>
    </row>
    <row r="61" spans="2:17" ht="72.75" customHeight="1">
      <c r="B61" s="34"/>
      <c r="C61" s="18" t="s">
        <v>71</v>
      </c>
      <c r="D61" s="9" t="s">
        <v>381</v>
      </c>
      <c r="E61" s="2" t="s">
        <v>5</v>
      </c>
      <c r="F61" s="9" t="s">
        <v>423</v>
      </c>
      <c r="G61" s="9">
        <v>167</v>
      </c>
      <c r="H61" s="9" t="s">
        <v>16</v>
      </c>
      <c r="I61" s="8"/>
      <c r="J61" s="3"/>
      <c r="K61" s="8">
        <f t="shared" si="5"/>
        <v>0</v>
      </c>
      <c r="L61" s="3">
        <f t="shared" si="6"/>
        <v>0</v>
      </c>
      <c r="N61" s="3">
        <f t="shared" si="2"/>
        <v>0</v>
      </c>
      <c r="O61" s="3">
        <f t="shared" si="7"/>
        <v>0</v>
      </c>
      <c r="P61" s="3">
        <f t="shared" si="7"/>
        <v>0</v>
      </c>
      <c r="Q61" s="3">
        <f t="shared" si="4"/>
        <v>0</v>
      </c>
    </row>
    <row r="62" spans="2:17" ht="54" customHeight="1">
      <c r="B62" s="36"/>
      <c r="C62" s="18" t="s">
        <v>72</v>
      </c>
      <c r="D62" s="9" t="s">
        <v>384</v>
      </c>
      <c r="E62" s="2" t="s">
        <v>5</v>
      </c>
      <c r="F62" s="9" t="s">
        <v>423</v>
      </c>
      <c r="G62" s="9">
        <v>59</v>
      </c>
      <c r="H62" s="9" t="s">
        <v>16</v>
      </c>
      <c r="I62" s="8"/>
      <c r="J62" s="3"/>
      <c r="K62" s="8">
        <f t="shared" si="5"/>
        <v>0</v>
      </c>
      <c r="L62" s="3">
        <f t="shared" si="6"/>
        <v>0</v>
      </c>
      <c r="N62" s="3">
        <f t="shared" si="2"/>
        <v>0</v>
      </c>
      <c r="O62" s="3">
        <f t="shared" si="7"/>
        <v>0</v>
      </c>
      <c r="P62" s="3">
        <f t="shared" si="7"/>
        <v>0</v>
      </c>
      <c r="Q62" s="3">
        <f t="shared" si="4"/>
        <v>0</v>
      </c>
    </row>
    <row r="63" spans="2:17" ht="54" customHeight="1">
      <c r="B63" s="37"/>
      <c r="C63" s="18" t="s">
        <v>73</v>
      </c>
      <c r="D63" s="9" t="s">
        <v>372</v>
      </c>
      <c r="E63" s="2" t="s">
        <v>5</v>
      </c>
      <c r="F63" s="9" t="s">
        <v>423</v>
      </c>
      <c r="G63" s="9">
        <v>143</v>
      </c>
      <c r="H63" s="9" t="s">
        <v>16</v>
      </c>
      <c r="I63" s="8"/>
      <c r="J63" s="3"/>
      <c r="K63" s="8">
        <f t="shared" si="5"/>
        <v>0</v>
      </c>
      <c r="L63" s="3">
        <f t="shared" si="6"/>
        <v>0</v>
      </c>
      <c r="N63" s="3">
        <f t="shared" si="2"/>
        <v>0</v>
      </c>
      <c r="O63" s="3">
        <f t="shared" si="7"/>
        <v>0</v>
      </c>
      <c r="P63" s="3">
        <f t="shared" si="7"/>
        <v>0</v>
      </c>
      <c r="Q63" s="3">
        <f t="shared" si="4"/>
        <v>0</v>
      </c>
    </row>
    <row r="64" spans="2:17" ht="54" customHeight="1">
      <c r="B64" s="38"/>
      <c r="C64" s="18" t="s">
        <v>74</v>
      </c>
      <c r="D64" s="9" t="s">
        <v>381</v>
      </c>
      <c r="E64" s="2" t="s">
        <v>5</v>
      </c>
      <c r="F64" s="9" t="s">
        <v>423</v>
      </c>
      <c r="G64" s="9">
        <v>191</v>
      </c>
      <c r="H64" s="9" t="s">
        <v>16</v>
      </c>
      <c r="I64" s="8"/>
      <c r="J64" s="3"/>
      <c r="K64" s="8">
        <f t="shared" si="5"/>
        <v>0</v>
      </c>
      <c r="L64" s="3">
        <f t="shared" si="6"/>
        <v>0</v>
      </c>
      <c r="N64" s="3">
        <f t="shared" si="2"/>
        <v>0</v>
      </c>
      <c r="O64" s="3">
        <f t="shared" si="7"/>
        <v>0</v>
      </c>
      <c r="P64" s="3">
        <f t="shared" si="7"/>
        <v>0</v>
      </c>
      <c r="Q64" s="3">
        <f t="shared" si="4"/>
        <v>0</v>
      </c>
    </row>
    <row r="65" spans="2:17" ht="162" customHeight="1">
      <c r="B65" s="16"/>
      <c r="C65" s="18" t="s">
        <v>75</v>
      </c>
      <c r="D65" s="9" t="s">
        <v>385</v>
      </c>
      <c r="E65" s="2" t="s">
        <v>5</v>
      </c>
      <c r="F65" s="9" t="s">
        <v>423</v>
      </c>
      <c r="G65" s="9">
        <v>155</v>
      </c>
      <c r="H65" s="9" t="s">
        <v>16</v>
      </c>
      <c r="I65" s="8"/>
      <c r="J65" s="3"/>
      <c r="K65" s="8">
        <f t="shared" si="5"/>
        <v>0</v>
      </c>
      <c r="L65" s="3">
        <f t="shared" si="6"/>
        <v>0</v>
      </c>
      <c r="N65" s="3">
        <f t="shared" si="2"/>
        <v>0</v>
      </c>
      <c r="O65" s="3">
        <f t="shared" si="7"/>
        <v>0</v>
      </c>
      <c r="P65" s="3">
        <f t="shared" si="7"/>
        <v>0</v>
      </c>
      <c r="Q65" s="3">
        <f t="shared" si="4"/>
        <v>0</v>
      </c>
    </row>
    <row r="66" spans="2:17" ht="52.5" customHeight="1">
      <c r="B66" s="33"/>
      <c r="C66" s="18" t="s">
        <v>76</v>
      </c>
      <c r="D66" s="9" t="s">
        <v>384</v>
      </c>
      <c r="E66" s="2" t="s">
        <v>5</v>
      </c>
      <c r="F66" s="9" t="s">
        <v>423</v>
      </c>
      <c r="G66" s="9">
        <v>72</v>
      </c>
      <c r="H66" s="9" t="s">
        <v>16</v>
      </c>
      <c r="I66" s="8"/>
      <c r="J66" s="3"/>
      <c r="K66" s="8">
        <f t="shared" si="5"/>
        <v>0</v>
      </c>
      <c r="L66" s="3">
        <f t="shared" si="6"/>
        <v>0</v>
      </c>
      <c r="N66" s="3">
        <f t="shared" si="2"/>
        <v>0</v>
      </c>
      <c r="O66" s="3">
        <f t="shared" si="7"/>
        <v>0</v>
      </c>
      <c r="P66" s="3">
        <f t="shared" si="7"/>
        <v>0</v>
      </c>
      <c r="Q66" s="3">
        <f t="shared" si="4"/>
        <v>0</v>
      </c>
    </row>
    <row r="67" spans="2:17" ht="52.5" customHeight="1">
      <c r="B67" s="35"/>
      <c r="C67" s="18" t="s">
        <v>77</v>
      </c>
      <c r="D67" s="9" t="s">
        <v>372</v>
      </c>
      <c r="E67" s="2" t="s">
        <v>5</v>
      </c>
      <c r="F67" s="9" t="s">
        <v>423</v>
      </c>
      <c r="G67" s="9">
        <v>48</v>
      </c>
      <c r="H67" s="9" t="s">
        <v>16</v>
      </c>
      <c r="I67" s="8"/>
      <c r="J67" s="3"/>
      <c r="K67" s="8">
        <f t="shared" si="5"/>
        <v>0</v>
      </c>
      <c r="L67" s="3">
        <f t="shared" si="6"/>
        <v>0</v>
      </c>
      <c r="N67" s="3">
        <f t="shared" si="2"/>
        <v>0</v>
      </c>
      <c r="O67" s="3">
        <f t="shared" si="7"/>
        <v>0</v>
      </c>
      <c r="P67" s="3">
        <f t="shared" si="7"/>
        <v>0</v>
      </c>
      <c r="Q67" s="3">
        <f t="shared" si="4"/>
        <v>0</v>
      </c>
    </row>
    <row r="68" spans="2:17" ht="52.5" customHeight="1">
      <c r="B68" s="35"/>
      <c r="C68" s="18" t="s">
        <v>78</v>
      </c>
      <c r="D68" s="9" t="s">
        <v>381</v>
      </c>
      <c r="E68" s="2" t="s">
        <v>5</v>
      </c>
      <c r="F68" s="9" t="s">
        <v>423</v>
      </c>
      <c r="G68" s="9">
        <v>72</v>
      </c>
      <c r="H68" s="9" t="s">
        <v>16</v>
      </c>
      <c r="I68" s="8"/>
      <c r="J68" s="3"/>
      <c r="K68" s="8">
        <f t="shared" si="5"/>
        <v>0</v>
      </c>
      <c r="L68" s="3">
        <f t="shared" si="6"/>
        <v>0</v>
      </c>
      <c r="N68" s="3">
        <f t="shared" si="2"/>
        <v>0</v>
      </c>
      <c r="O68" s="3">
        <f t="shared" si="7"/>
        <v>0</v>
      </c>
      <c r="P68" s="3">
        <f t="shared" si="7"/>
        <v>0</v>
      </c>
      <c r="Q68" s="3">
        <f t="shared" si="4"/>
        <v>0</v>
      </c>
    </row>
    <row r="69" spans="2:17" ht="52.5" customHeight="1">
      <c r="B69" s="34"/>
      <c r="C69" s="18" t="s">
        <v>79</v>
      </c>
      <c r="D69" s="9" t="s">
        <v>376</v>
      </c>
      <c r="E69" s="2" t="s">
        <v>5</v>
      </c>
      <c r="F69" s="9" t="s">
        <v>423</v>
      </c>
      <c r="G69" s="9">
        <v>72</v>
      </c>
      <c r="H69" s="9" t="s">
        <v>16</v>
      </c>
      <c r="I69" s="8"/>
      <c r="J69" s="3"/>
      <c r="K69" s="8">
        <f t="shared" si="5"/>
        <v>0</v>
      </c>
      <c r="L69" s="3">
        <f t="shared" si="6"/>
        <v>0</v>
      </c>
      <c r="N69" s="3">
        <f t="shared" si="2"/>
        <v>0</v>
      </c>
      <c r="O69" s="3">
        <f t="shared" si="7"/>
        <v>0</v>
      </c>
      <c r="P69" s="3">
        <f t="shared" si="7"/>
        <v>0</v>
      </c>
      <c r="Q69" s="3">
        <f t="shared" si="4"/>
        <v>0</v>
      </c>
    </row>
    <row r="70" spans="2:17" ht="48" customHeight="1">
      <c r="B70" s="33"/>
      <c r="C70" s="18" t="s">
        <v>80</v>
      </c>
      <c r="D70" s="9" t="s">
        <v>384</v>
      </c>
      <c r="E70" s="2" t="s">
        <v>5</v>
      </c>
      <c r="F70" s="9" t="s">
        <v>423</v>
      </c>
      <c r="G70" s="9">
        <v>240</v>
      </c>
      <c r="H70" s="9" t="s">
        <v>16</v>
      </c>
      <c r="I70" s="8"/>
      <c r="J70" s="3"/>
      <c r="K70" s="8">
        <f t="shared" si="5"/>
        <v>0</v>
      </c>
      <c r="L70" s="3">
        <f t="shared" si="6"/>
        <v>0</v>
      </c>
      <c r="N70" s="3">
        <f t="shared" si="2"/>
        <v>0</v>
      </c>
      <c r="O70" s="3">
        <f t="shared" si="7"/>
        <v>0</v>
      </c>
      <c r="P70" s="3">
        <f t="shared" si="7"/>
        <v>0</v>
      </c>
      <c r="Q70" s="3">
        <f t="shared" si="4"/>
        <v>0</v>
      </c>
    </row>
    <row r="71" spans="2:17" ht="48" customHeight="1">
      <c r="B71" s="35"/>
      <c r="C71" s="18" t="s">
        <v>81</v>
      </c>
      <c r="D71" s="9" t="s">
        <v>388</v>
      </c>
      <c r="E71" s="2" t="s">
        <v>5</v>
      </c>
      <c r="F71" s="9" t="s">
        <v>423</v>
      </c>
      <c r="G71" s="9">
        <v>47</v>
      </c>
      <c r="H71" s="9" t="s">
        <v>16</v>
      </c>
      <c r="I71" s="8"/>
      <c r="J71" s="3"/>
      <c r="K71" s="8">
        <f t="shared" si="5"/>
        <v>0</v>
      </c>
      <c r="L71" s="3">
        <f t="shared" si="6"/>
        <v>0</v>
      </c>
      <c r="N71" s="3">
        <f t="shared" si="2"/>
        <v>0</v>
      </c>
      <c r="O71" s="3">
        <f t="shared" si="7"/>
        <v>0</v>
      </c>
      <c r="P71" s="3">
        <f t="shared" si="7"/>
        <v>0</v>
      </c>
      <c r="Q71" s="3">
        <f t="shared" si="4"/>
        <v>0</v>
      </c>
    </row>
    <row r="72" spans="2:17" ht="48" customHeight="1">
      <c r="B72" s="35"/>
      <c r="C72" s="18" t="s">
        <v>82</v>
      </c>
      <c r="D72" s="9" t="s">
        <v>395</v>
      </c>
      <c r="E72" s="2" t="s">
        <v>5</v>
      </c>
      <c r="F72" s="9" t="s">
        <v>423</v>
      </c>
      <c r="G72" s="9">
        <v>192</v>
      </c>
      <c r="H72" s="9" t="s">
        <v>16</v>
      </c>
      <c r="I72" s="8"/>
      <c r="J72" s="3"/>
      <c r="K72" s="8">
        <f t="shared" ref="K72:K103" si="8">I72*L72</f>
        <v>0</v>
      </c>
      <c r="L72" s="3">
        <f t="shared" ref="L72:L104" si="9">SUM(N72:Q72)</f>
        <v>0</v>
      </c>
      <c r="N72" s="3">
        <f t="shared" si="2"/>
        <v>0</v>
      </c>
      <c r="O72" s="3">
        <f t="shared" si="7"/>
        <v>0</v>
      </c>
      <c r="P72" s="3">
        <f t="shared" si="7"/>
        <v>0</v>
      </c>
      <c r="Q72" s="3">
        <f t="shared" si="4"/>
        <v>0</v>
      </c>
    </row>
    <row r="73" spans="2:17" ht="48" customHeight="1">
      <c r="B73" s="34"/>
      <c r="C73" s="18" t="s">
        <v>83</v>
      </c>
      <c r="D73" s="9" t="s">
        <v>396</v>
      </c>
      <c r="E73" s="2" t="s">
        <v>5</v>
      </c>
      <c r="F73" s="9" t="s">
        <v>423</v>
      </c>
      <c r="G73" s="9">
        <v>24</v>
      </c>
      <c r="H73" s="9" t="s">
        <v>16</v>
      </c>
      <c r="I73" s="8"/>
      <c r="J73" s="3"/>
      <c r="K73" s="8">
        <f t="shared" si="8"/>
        <v>0</v>
      </c>
      <c r="L73" s="3">
        <f t="shared" si="9"/>
        <v>0</v>
      </c>
      <c r="N73" s="3">
        <f t="shared" ref="N73:N136" si="10">($J73*12)*16.6666666666667%</f>
        <v>0</v>
      </c>
      <c r="O73" s="3">
        <f t="shared" ref="O73:P93" si="11">($J73*12)*33.3333333333333%</f>
        <v>0</v>
      </c>
      <c r="P73" s="3">
        <f t="shared" si="11"/>
        <v>0</v>
      </c>
      <c r="Q73" s="3">
        <f t="shared" ref="Q73:Q136" si="12">($J73*12)*16.6666666666667%</f>
        <v>0</v>
      </c>
    </row>
    <row r="74" spans="2:17" ht="72.75" customHeight="1">
      <c r="B74" s="33"/>
      <c r="C74" s="18" t="s">
        <v>84</v>
      </c>
      <c r="D74" s="9" t="s">
        <v>372</v>
      </c>
      <c r="E74" s="2" t="s">
        <v>5</v>
      </c>
      <c r="F74" s="9" t="s">
        <v>423</v>
      </c>
      <c r="G74" s="9">
        <v>132</v>
      </c>
      <c r="H74" s="9" t="s">
        <v>16</v>
      </c>
      <c r="I74" s="8"/>
      <c r="J74" s="3"/>
      <c r="K74" s="8">
        <f t="shared" si="8"/>
        <v>0</v>
      </c>
      <c r="L74" s="3">
        <f t="shared" si="9"/>
        <v>0</v>
      </c>
      <c r="N74" s="3">
        <f t="shared" si="10"/>
        <v>0</v>
      </c>
      <c r="O74" s="3">
        <f t="shared" si="11"/>
        <v>0</v>
      </c>
      <c r="P74" s="3">
        <f t="shared" si="11"/>
        <v>0</v>
      </c>
      <c r="Q74" s="3">
        <f t="shared" si="12"/>
        <v>0</v>
      </c>
    </row>
    <row r="75" spans="2:17" ht="72.75" customHeight="1">
      <c r="B75" s="35"/>
      <c r="C75" s="18" t="s">
        <v>85</v>
      </c>
      <c r="D75" s="9" t="s">
        <v>375</v>
      </c>
      <c r="E75" s="2" t="s">
        <v>5</v>
      </c>
      <c r="F75" s="9" t="s">
        <v>423</v>
      </c>
      <c r="G75" s="9">
        <v>96</v>
      </c>
      <c r="H75" s="9" t="s">
        <v>16</v>
      </c>
      <c r="I75" s="8"/>
      <c r="J75" s="3"/>
      <c r="K75" s="8">
        <f t="shared" si="8"/>
        <v>0</v>
      </c>
      <c r="L75" s="3">
        <f t="shared" si="9"/>
        <v>0</v>
      </c>
      <c r="N75" s="3">
        <f t="shared" si="10"/>
        <v>0</v>
      </c>
      <c r="O75" s="3">
        <f t="shared" si="11"/>
        <v>0</v>
      </c>
      <c r="P75" s="3">
        <f t="shared" si="11"/>
        <v>0</v>
      </c>
      <c r="Q75" s="3">
        <f t="shared" si="12"/>
        <v>0</v>
      </c>
    </row>
    <row r="76" spans="2:17" ht="72.75" customHeight="1">
      <c r="B76" s="34"/>
      <c r="C76" s="18" t="s">
        <v>86</v>
      </c>
      <c r="D76" s="9" t="s">
        <v>376</v>
      </c>
      <c r="E76" s="2" t="s">
        <v>5</v>
      </c>
      <c r="F76" s="9" t="s">
        <v>423</v>
      </c>
      <c r="G76" s="9">
        <v>144</v>
      </c>
      <c r="H76" s="9" t="s">
        <v>16</v>
      </c>
      <c r="I76" s="8"/>
      <c r="J76" s="3"/>
      <c r="K76" s="8">
        <f t="shared" si="8"/>
        <v>0</v>
      </c>
      <c r="L76" s="3">
        <f t="shared" si="9"/>
        <v>0</v>
      </c>
      <c r="N76" s="3">
        <f t="shared" si="10"/>
        <v>0</v>
      </c>
      <c r="O76" s="3">
        <f t="shared" si="11"/>
        <v>0</v>
      </c>
      <c r="P76" s="3">
        <f t="shared" si="11"/>
        <v>0</v>
      </c>
      <c r="Q76" s="3">
        <f t="shared" si="12"/>
        <v>0</v>
      </c>
    </row>
    <row r="77" spans="2:17" ht="58.5" customHeight="1">
      <c r="B77" s="33"/>
      <c r="C77" s="18" t="s">
        <v>87</v>
      </c>
      <c r="D77" s="9" t="s">
        <v>374</v>
      </c>
      <c r="E77" s="2" t="s">
        <v>5</v>
      </c>
      <c r="F77" s="9" t="s">
        <v>423</v>
      </c>
      <c r="G77" s="9">
        <v>28</v>
      </c>
      <c r="H77" s="9" t="s">
        <v>16</v>
      </c>
      <c r="I77" s="8"/>
      <c r="J77" s="3"/>
      <c r="K77" s="8">
        <f t="shared" si="8"/>
        <v>0</v>
      </c>
      <c r="L77" s="3">
        <f t="shared" si="9"/>
        <v>0</v>
      </c>
      <c r="N77" s="3">
        <f t="shared" si="10"/>
        <v>0</v>
      </c>
      <c r="O77" s="3">
        <f t="shared" si="11"/>
        <v>0</v>
      </c>
      <c r="P77" s="3">
        <f t="shared" si="11"/>
        <v>0</v>
      </c>
      <c r="Q77" s="3">
        <f t="shared" si="12"/>
        <v>0</v>
      </c>
    </row>
    <row r="78" spans="2:17" ht="58.5" customHeight="1">
      <c r="B78" s="35"/>
      <c r="C78" s="18" t="s">
        <v>88</v>
      </c>
      <c r="D78" s="9" t="s">
        <v>383</v>
      </c>
      <c r="E78" s="2" t="s">
        <v>5</v>
      </c>
      <c r="F78" s="9" t="s">
        <v>423</v>
      </c>
      <c r="G78" s="9">
        <v>96</v>
      </c>
      <c r="H78" s="9" t="s">
        <v>16</v>
      </c>
      <c r="I78" s="8"/>
      <c r="J78" s="3"/>
      <c r="K78" s="8">
        <f t="shared" si="8"/>
        <v>0</v>
      </c>
      <c r="L78" s="3">
        <f t="shared" si="9"/>
        <v>0</v>
      </c>
      <c r="N78" s="3">
        <f t="shared" si="10"/>
        <v>0</v>
      </c>
      <c r="O78" s="3">
        <f t="shared" si="11"/>
        <v>0</v>
      </c>
      <c r="P78" s="3">
        <f t="shared" si="11"/>
        <v>0</v>
      </c>
      <c r="Q78" s="3">
        <f t="shared" si="12"/>
        <v>0</v>
      </c>
    </row>
    <row r="79" spans="2:17" ht="58.5" customHeight="1">
      <c r="B79" s="35"/>
      <c r="C79" s="18" t="s">
        <v>89</v>
      </c>
      <c r="D79" s="9" t="s">
        <v>391</v>
      </c>
      <c r="E79" s="2" t="s">
        <v>5</v>
      </c>
      <c r="F79" s="9" t="s">
        <v>423</v>
      </c>
      <c r="G79" s="9">
        <v>191</v>
      </c>
      <c r="H79" s="9" t="s">
        <v>16</v>
      </c>
      <c r="I79" s="8"/>
      <c r="J79" s="3"/>
      <c r="K79" s="8">
        <f t="shared" si="8"/>
        <v>0</v>
      </c>
      <c r="L79" s="3">
        <f t="shared" si="9"/>
        <v>0</v>
      </c>
      <c r="N79" s="3">
        <f t="shared" si="10"/>
        <v>0</v>
      </c>
      <c r="O79" s="3">
        <f t="shared" si="11"/>
        <v>0</v>
      </c>
      <c r="P79" s="3">
        <f t="shared" si="11"/>
        <v>0</v>
      </c>
      <c r="Q79" s="3">
        <f t="shared" si="12"/>
        <v>0</v>
      </c>
    </row>
    <row r="80" spans="2:17" ht="58.5" customHeight="1">
      <c r="B80" s="34"/>
      <c r="C80" s="18" t="s">
        <v>90</v>
      </c>
      <c r="D80" s="9" t="s">
        <v>392</v>
      </c>
      <c r="E80" s="2" t="s">
        <v>5</v>
      </c>
      <c r="F80" s="9" t="s">
        <v>423</v>
      </c>
      <c r="G80" s="9">
        <v>180</v>
      </c>
      <c r="H80" s="9" t="s">
        <v>16</v>
      </c>
      <c r="I80" s="8"/>
      <c r="J80" s="3"/>
      <c r="K80" s="8">
        <f t="shared" si="8"/>
        <v>0</v>
      </c>
      <c r="L80" s="3">
        <f t="shared" si="9"/>
        <v>0</v>
      </c>
      <c r="N80" s="3">
        <f t="shared" si="10"/>
        <v>0</v>
      </c>
      <c r="O80" s="3">
        <f t="shared" si="11"/>
        <v>0</v>
      </c>
      <c r="P80" s="3">
        <f t="shared" si="11"/>
        <v>0</v>
      </c>
      <c r="Q80" s="3">
        <f t="shared" si="12"/>
        <v>0</v>
      </c>
    </row>
    <row r="81" spans="2:17" ht="63" customHeight="1">
      <c r="B81" s="33"/>
      <c r="C81" s="18" t="s">
        <v>91</v>
      </c>
      <c r="D81" s="9" t="s">
        <v>384</v>
      </c>
      <c r="E81" s="2" t="s">
        <v>5</v>
      </c>
      <c r="F81" s="9" t="s">
        <v>423</v>
      </c>
      <c r="G81" s="9">
        <v>288</v>
      </c>
      <c r="H81" s="9" t="s">
        <v>16</v>
      </c>
      <c r="I81" s="8"/>
      <c r="J81" s="3"/>
      <c r="K81" s="8">
        <f t="shared" si="8"/>
        <v>0</v>
      </c>
      <c r="L81" s="3">
        <f t="shared" si="9"/>
        <v>0</v>
      </c>
      <c r="N81" s="3">
        <f t="shared" si="10"/>
        <v>0</v>
      </c>
      <c r="O81" s="3">
        <f t="shared" si="11"/>
        <v>0</v>
      </c>
      <c r="P81" s="3">
        <f t="shared" si="11"/>
        <v>0</v>
      </c>
      <c r="Q81" s="3">
        <f t="shared" si="12"/>
        <v>0</v>
      </c>
    </row>
    <row r="82" spans="2:17" ht="63" customHeight="1">
      <c r="B82" s="35"/>
      <c r="C82" s="18" t="s">
        <v>92</v>
      </c>
      <c r="D82" s="9" t="s">
        <v>372</v>
      </c>
      <c r="E82" s="2" t="s">
        <v>5</v>
      </c>
      <c r="F82" s="9" t="s">
        <v>423</v>
      </c>
      <c r="G82" s="9">
        <v>168</v>
      </c>
      <c r="H82" s="9" t="s">
        <v>16</v>
      </c>
      <c r="I82" s="8"/>
      <c r="J82" s="3"/>
      <c r="K82" s="8">
        <f t="shared" si="8"/>
        <v>0</v>
      </c>
      <c r="L82" s="3">
        <f t="shared" si="9"/>
        <v>0</v>
      </c>
      <c r="N82" s="3">
        <f t="shared" si="10"/>
        <v>0</v>
      </c>
      <c r="O82" s="3">
        <f t="shared" si="11"/>
        <v>0</v>
      </c>
      <c r="P82" s="3">
        <f t="shared" si="11"/>
        <v>0</v>
      </c>
      <c r="Q82" s="3">
        <f t="shared" si="12"/>
        <v>0</v>
      </c>
    </row>
    <row r="83" spans="2:17" ht="63" customHeight="1">
      <c r="B83" s="34"/>
      <c r="C83" s="18" t="s">
        <v>93</v>
      </c>
      <c r="D83" s="9" t="s">
        <v>385</v>
      </c>
      <c r="E83" s="2" t="s">
        <v>5</v>
      </c>
      <c r="F83" s="9" t="s">
        <v>423</v>
      </c>
      <c r="G83" s="9">
        <v>174</v>
      </c>
      <c r="H83" s="9" t="s">
        <v>16</v>
      </c>
      <c r="I83" s="8"/>
      <c r="J83" s="3"/>
      <c r="K83" s="8">
        <f t="shared" si="8"/>
        <v>0</v>
      </c>
      <c r="L83" s="3">
        <f t="shared" si="9"/>
        <v>0</v>
      </c>
      <c r="N83" s="3">
        <f t="shared" si="10"/>
        <v>0</v>
      </c>
      <c r="O83" s="3">
        <f t="shared" si="11"/>
        <v>0</v>
      </c>
      <c r="P83" s="3">
        <f t="shared" si="11"/>
        <v>0</v>
      </c>
      <c r="Q83" s="3">
        <f t="shared" si="12"/>
        <v>0</v>
      </c>
    </row>
    <row r="84" spans="2:17" ht="75" customHeight="1">
      <c r="B84" s="30"/>
      <c r="C84" s="18" t="s">
        <v>94</v>
      </c>
      <c r="D84" s="9" t="s">
        <v>397</v>
      </c>
      <c r="E84" s="2" t="s">
        <v>5</v>
      </c>
      <c r="F84" s="9" t="s">
        <v>423</v>
      </c>
      <c r="G84" s="9">
        <v>155</v>
      </c>
      <c r="H84" s="9" t="s">
        <v>16</v>
      </c>
      <c r="I84" s="8"/>
      <c r="J84" s="3"/>
      <c r="K84" s="8">
        <f t="shared" si="8"/>
        <v>0</v>
      </c>
      <c r="L84" s="3">
        <f t="shared" si="9"/>
        <v>0</v>
      </c>
      <c r="N84" s="3">
        <f t="shared" si="10"/>
        <v>0</v>
      </c>
      <c r="O84" s="3">
        <f t="shared" si="11"/>
        <v>0</v>
      </c>
      <c r="P84" s="3">
        <f t="shared" si="11"/>
        <v>0</v>
      </c>
      <c r="Q84" s="3">
        <f t="shared" si="12"/>
        <v>0</v>
      </c>
    </row>
    <row r="85" spans="2:17" ht="75" customHeight="1">
      <c r="B85" s="31"/>
      <c r="C85" s="18" t="s">
        <v>95</v>
      </c>
      <c r="D85" s="9" t="s">
        <v>398</v>
      </c>
      <c r="E85" s="2" t="s">
        <v>5</v>
      </c>
      <c r="F85" s="9" t="s">
        <v>423</v>
      </c>
      <c r="G85" s="9">
        <v>36</v>
      </c>
      <c r="H85" s="9" t="s">
        <v>16</v>
      </c>
      <c r="I85" s="8"/>
      <c r="J85" s="3"/>
      <c r="K85" s="8">
        <f t="shared" si="8"/>
        <v>0</v>
      </c>
      <c r="L85" s="3">
        <f t="shared" si="9"/>
        <v>0</v>
      </c>
      <c r="N85" s="3">
        <f t="shared" si="10"/>
        <v>0</v>
      </c>
      <c r="O85" s="3">
        <f t="shared" si="11"/>
        <v>0</v>
      </c>
      <c r="P85" s="3">
        <f t="shared" si="11"/>
        <v>0</v>
      </c>
      <c r="Q85" s="3">
        <f t="shared" si="12"/>
        <v>0</v>
      </c>
    </row>
    <row r="86" spans="2:17" ht="46.5" customHeight="1">
      <c r="B86" s="30"/>
      <c r="C86" s="18" t="s">
        <v>96</v>
      </c>
      <c r="D86" s="9" t="s">
        <v>372</v>
      </c>
      <c r="E86" s="2" t="s">
        <v>5</v>
      </c>
      <c r="F86" s="9" t="s">
        <v>423</v>
      </c>
      <c r="G86" s="9">
        <v>76</v>
      </c>
      <c r="H86" s="9" t="s">
        <v>16</v>
      </c>
      <c r="I86" s="8"/>
      <c r="J86" s="3"/>
      <c r="K86" s="8">
        <f t="shared" si="8"/>
        <v>0</v>
      </c>
      <c r="L86" s="3">
        <f t="shared" si="9"/>
        <v>0</v>
      </c>
      <c r="N86" s="3">
        <f t="shared" si="10"/>
        <v>0</v>
      </c>
      <c r="O86" s="3">
        <f t="shared" si="11"/>
        <v>0</v>
      </c>
      <c r="P86" s="3">
        <f t="shared" si="11"/>
        <v>0</v>
      </c>
      <c r="Q86" s="3">
        <f t="shared" si="12"/>
        <v>0</v>
      </c>
    </row>
    <row r="87" spans="2:17" ht="46.5" customHeight="1">
      <c r="B87" s="32"/>
      <c r="C87" s="18" t="s">
        <v>97</v>
      </c>
      <c r="D87" s="9" t="s">
        <v>375</v>
      </c>
      <c r="E87" s="2" t="s">
        <v>5</v>
      </c>
      <c r="F87" s="9" t="s">
        <v>423</v>
      </c>
      <c r="G87" s="9">
        <v>275</v>
      </c>
      <c r="H87" s="9" t="s">
        <v>16</v>
      </c>
      <c r="I87" s="8"/>
      <c r="J87" s="3"/>
      <c r="K87" s="8">
        <f t="shared" si="8"/>
        <v>0</v>
      </c>
      <c r="L87" s="3">
        <f t="shared" si="9"/>
        <v>0</v>
      </c>
      <c r="N87" s="3">
        <f t="shared" si="10"/>
        <v>0</v>
      </c>
      <c r="O87" s="3">
        <f t="shared" si="11"/>
        <v>0</v>
      </c>
      <c r="P87" s="3">
        <f t="shared" si="11"/>
        <v>0</v>
      </c>
      <c r="Q87" s="3">
        <f t="shared" si="12"/>
        <v>0</v>
      </c>
    </row>
    <row r="88" spans="2:17" ht="46.5" customHeight="1">
      <c r="B88" s="32"/>
      <c r="C88" s="18" t="s">
        <v>98</v>
      </c>
      <c r="D88" s="9" t="s">
        <v>391</v>
      </c>
      <c r="E88" s="2" t="s">
        <v>5</v>
      </c>
      <c r="F88" s="9" t="s">
        <v>423</v>
      </c>
      <c r="G88" s="9">
        <v>227</v>
      </c>
      <c r="H88" s="9" t="s">
        <v>16</v>
      </c>
      <c r="I88" s="8"/>
      <c r="J88" s="3"/>
      <c r="K88" s="8">
        <f t="shared" si="8"/>
        <v>0</v>
      </c>
      <c r="L88" s="3">
        <f t="shared" si="9"/>
        <v>0</v>
      </c>
      <c r="N88" s="3">
        <f t="shared" si="10"/>
        <v>0</v>
      </c>
      <c r="O88" s="3">
        <f t="shared" si="11"/>
        <v>0</v>
      </c>
      <c r="P88" s="3">
        <f t="shared" si="11"/>
        <v>0</v>
      </c>
      <c r="Q88" s="3">
        <f t="shared" si="12"/>
        <v>0</v>
      </c>
    </row>
    <row r="89" spans="2:17" ht="46.5" customHeight="1">
      <c r="B89" s="31"/>
      <c r="C89" s="18" t="s">
        <v>99</v>
      </c>
      <c r="D89" s="9" t="s">
        <v>385</v>
      </c>
      <c r="E89" s="2" t="s">
        <v>5</v>
      </c>
      <c r="F89" s="9" t="s">
        <v>423</v>
      </c>
      <c r="G89" s="9">
        <v>132</v>
      </c>
      <c r="H89" s="9" t="s">
        <v>16</v>
      </c>
      <c r="I89" s="8"/>
      <c r="J89" s="3"/>
      <c r="K89" s="8">
        <f t="shared" si="8"/>
        <v>0</v>
      </c>
      <c r="L89" s="3">
        <f t="shared" si="9"/>
        <v>0</v>
      </c>
      <c r="N89" s="3">
        <f t="shared" si="10"/>
        <v>0</v>
      </c>
      <c r="O89" s="3">
        <f t="shared" si="11"/>
        <v>0</v>
      </c>
      <c r="P89" s="3">
        <f t="shared" si="11"/>
        <v>0</v>
      </c>
      <c r="Q89" s="3">
        <f t="shared" si="12"/>
        <v>0</v>
      </c>
    </row>
    <row r="90" spans="2:17" ht="42.75" customHeight="1">
      <c r="B90" s="39"/>
      <c r="C90" s="18" t="s">
        <v>100</v>
      </c>
      <c r="D90" s="9" t="s">
        <v>372</v>
      </c>
      <c r="E90" s="2" t="s">
        <v>5</v>
      </c>
      <c r="F90" s="9" t="s">
        <v>423</v>
      </c>
      <c r="G90" s="9">
        <v>228</v>
      </c>
      <c r="H90" s="9" t="s">
        <v>16</v>
      </c>
      <c r="I90" s="8"/>
      <c r="J90" s="3"/>
      <c r="K90" s="8">
        <f t="shared" si="8"/>
        <v>0</v>
      </c>
      <c r="L90" s="3">
        <f t="shared" si="9"/>
        <v>0</v>
      </c>
      <c r="N90" s="3">
        <f t="shared" si="10"/>
        <v>0</v>
      </c>
      <c r="O90" s="3">
        <f t="shared" si="11"/>
        <v>0</v>
      </c>
      <c r="P90" s="3">
        <f t="shared" si="11"/>
        <v>0</v>
      </c>
      <c r="Q90" s="3">
        <f t="shared" si="12"/>
        <v>0</v>
      </c>
    </row>
    <row r="91" spans="2:17" ht="42.75" customHeight="1">
      <c r="B91" s="40"/>
      <c r="C91" s="18" t="s">
        <v>101</v>
      </c>
      <c r="D91" s="9" t="s">
        <v>395</v>
      </c>
      <c r="E91" s="2" t="s">
        <v>5</v>
      </c>
      <c r="F91" s="9" t="s">
        <v>423</v>
      </c>
      <c r="G91" s="9">
        <v>480</v>
      </c>
      <c r="H91" s="9" t="s">
        <v>16</v>
      </c>
      <c r="I91" s="8"/>
      <c r="J91" s="3"/>
      <c r="K91" s="8">
        <f t="shared" si="8"/>
        <v>0</v>
      </c>
      <c r="L91" s="3">
        <f t="shared" si="9"/>
        <v>0</v>
      </c>
      <c r="N91" s="3">
        <f t="shared" si="10"/>
        <v>0</v>
      </c>
      <c r="O91" s="3">
        <f t="shared" si="11"/>
        <v>0</v>
      </c>
      <c r="P91" s="3">
        <f t="shared" si="11"/>
        <v>0</v>
      </c>
      <c r="Q91" s="3">
        <f t="shared" si="12"/>
        <v>0</v>
      </c>
    </row>
    <row r="92" spans="2:17" ht="42.75" customHeight="1">
      <c r="B92" s="40"/>
      <c r="C92" s="18" t="s">
        <v>102</v>
      </c>
      <c r="D92" s="9" t="s">
        <v>383</v>
      </c>
      <c r="E92" s="2" t="s">
        <v>5</v>
      </c>
      <c r="F92" s="9" t="s">
        <v>423</v>
      </c>
      <c r="G92" s="9">
        <v>120</v>
      </c>
      <c r="H92" s="9" t="s">
        <v>16</v>
      </c>
      <c r="I92" s="8"/>
      <c r="J92" s="3"/>
      <c r="K92" s="8">
        <f t="shared" si="8"/>
        <v>0</v>
      </c>
      <c r="L92" s="3">
        <f t="shared" si="9"/>
        <v>0</v>
      </c>
      <c r="N92" s="3">
        <f t="shared" si="10"/>
        <v>0</v>
      </c>
      <c r="O92" s="3">
        <f t="shared" si="11"/>
        <v>0</v>
      </c>
      <c r="P92" s="3">
        <f t="shared" si="11"/>
        <v>0</v>
      </c>
      <c r="Q92" s="3">
        <f t="shared" si="12"/>
        <v>0</v>
      </c>
    </row>
    <row r="93" spans="2:17" ht="42.75" customHeight="1">
      <c r="B93" s="41"/>
      <c r="C93" s="18" t="s">
        <v>103</v>
      </c>
      <c r="D93" s="9" t="s">
        <v>381</v>
      </c>
      <c r="E93" s="2" t="s">
        <v>5</v>
      </c>
      <c r="F93" s="9" t="s">
        <v>423</v>
      </c>
      <c r="G93" s="9">
        <v>192</v>
      </c>
      <c r="H93" s="9" t="s">
        <v>16</v>
      </c>
      <c r="I93" s="8"/>
      <c r="J93" s="3"/>
      <c r="K93" s="8">
        <f t="shared" si="8"/>
        <v>0</v>
      </c>
      <c r="L93" s="3">
        <f t="shared" si="9"/>
        <v>0</v>
      </c>
      <c r="N93" s="3">
        <f t="shared" si="10"/>
        <v>0</v>
      </c>
      <c r="O93" s="3">
        <f t="shared" si="11"/>
        <v>0</v>
      </c>
      <c r="P93" s="3">
        <f t="shared" si="11"/>
        <v>0</v>
      </c>
      <c r="Q93" s="3">
        <f t="shared" si="12"/>
        <v>0</v>
      </c>
    </row>
    <row r="94" spans="2:17" ht="75" customHeight="1">
      <c r="B94" s="42"/>
      <c r="C94" s="18" t="s">
        <v>104</v>
      </c>
      <c r="D94" s="9" t="s">
        <v>397</v>
      </c>
      <c r="E94" s="2" t="s">
        <v>5</v>
      </c>
      <c r="F94" s="9" t="s">
        <v>423</v>
      </c>
      <c r="G94" s="9">
        <v>156</v>
      </c>
      <c r="H94" s="9" t="s">
        <v>16</v>
      </c>
      <c r="I94" s="8"/>
      <c r="J94" s="3"/>
      <c r="K94" s="8">
        <f t="shared" si="8"/>
        <v>0</v>
      </c>
      <c r="L94" s="3">
        <f t="shared" si="9"/>
        <v>0</v>
      </c>
      <c r="N94" s="3">
        <f t="shared" si="10"/>
        <v>0</v>
      </c>
      <c r="O94" s="3">
        <f t="shared" ref="O94:P109" si="13">($J94*12)*33.3333333333333%</f>
        <v>0</v>
      </c>
      <c r="P94" s="3">
        <f t="shared" si="13"/>
        <v>0</v>
      </c>
      <c r="Q94" s="3">
        <f t="shared" si="12"/>
        <v>0</v>
      </c>
    </row>
    <row r="95" spans="2:17" ht="75" customHeight="1">
      <c r="B95" s="43"/>
      <c r="C95" s="18" t="s">
        <v>105</v>
      </c>
      <c r="D95" s="9" t="s">
        <v>391</v>
      </c>
      <c r="E95" s="2" t="s">
        <v>5</v>
      </c>
      <c r="F95" s="9" t="s">
        <v>423</v>
      </c>
      <c r="G95" s="9">
        <v>29</v>
      </c>
      <c r="H95" s="9" t="s">
        <v>16</v>
      </c>
      <c r="I95" s="8"/>
      <c r="J95" s="3"/>
      <c r="K95" s="8">
        <f t="shared" si="8"/>
        <v>0</v>
      </c>
      <c r="L95" s="3">
        <f t="shared" si="9"/>
        <v>0</v>
      </c>
      <c r="N95" s="3">
        <f t="shared" si="10"/>
        <v>0</v>
      </c>
      <c r="O95" s="3">
        <f t="shared" si="13"/>
        <v>0</v>
      </c>
      <c r="P95" s="3">
        <f t="shared" si="13"/>
        <v>0</v>
      </c>
      <c r="Q95" s="3">
        <f t="shared" si="12"/>
        <v>0</v>
      </c>
    </row>
    <row r="96" spans="2:17" ht="75" customHeight="1">
      <c r="B96" s="44"/>
      <c r="C96" s="18" t="s">
        <v>106</v>
      </c>
      <c r="D96" s="9" t="s">
        <v>399</v>
      </c>
      <c r="E96" s="2" t="s">
        <v>5</v>
      </c>
      <c r="F96" s="9" t="s">
        <v>423</v>
      </c>
      <c r="G96" s="9">
        <v>89</v>
      </c>
      <c r="H96" s="9" t="s">
        <v>16</v>
      </c>
      <c r="I96" s="8"/>
      <c r="J96" s="3"/>
      <c r="K96" s="8">
        <f t="shared" si="8"/>
        <v>0</v>
      </c>
      <c r="L96" s="3">
        <f t="shared" si="9"/>
        <v>0</v>
      </c>
      <c r="N96" s="3">
        <f t="shared" si="10"/>
        <v>0</v>
      </c>
      <c r="O96" s="3">
        <f t="shared" si="13"/>
        <v>0</v>
      </c>
      <c r="P96" s="3">
        <f t="shared" si="13"/>
        <v>0</v>
      </c>
      <c r="Q96" s="3">
        <f t="shared" si="12"/>
        <v>0</v>
      </c>
    </row>
    <row r="97" spans="2:17" ht="75" customHeight="1">
      <c r="B97" s="42"/>
      <c r="C97" s="18" t="s">
        <v>107</v>
      </c>
      <c r="D97" s="9" t="s">
        <v>384</v>
      </c>
      <c r="E97" s="2" t="s">
        <v>5</v>
      </c>
      <c r="F97" s="9" t="s">
        <v>423</v>
      </c>
      <c r="G97" s="9">
        <v>48</v>
      </c>
      <c r="H97" s="9" t="s">
        <v>16</v>
      </c>
      <c r="I97" s="8"/>
      <c r="J97" s="3"/>
      <c r="K97" s="8">
        <f t="shared" si="8"/>
        <v>0</v>
      </c>
      <c r="L97" s="3">
        <f t="shared" si="9"/>
        <v>0</v>
      </c>
      <c r="N97" s="3">
        <f t="shared" si="10"/>
        <v>0</v>
      </c>
      <c r="O97" s="3">
        <f t="shared" si="13"/>
        <v>0</v>
      </c>
      <c r="P97" s="3">
        <f t="shared" si="13"/>
        <v>0</v>
      </c>
      <c r="Q97" s="3">
        <f t="shared" si="12"/>
        <v>0</v>
      </c>
    </row>
    <row r="98" spans="2:17" ht="75" customHeight="1">
      <c r="B98" s="43"/>
      <c r="C98" s="18" t="s">
        <v>108</v>
      </c>
      <c r="D98" s="9" t="s">
        <v>383</v>
      </c>
      <c r="E98" s="2" t="s">
        <v>5</v>
      </c>
      <c r="F98" s="9" t="s">
        <v>423</v>
      </c>
      <c r="G98" s="9">
        <v>168</v>
      </c>
      <c r="H98" s="9" t="s">
        <v>16</v>
      </c>
      <c r="I98" s="8"/>
      <c r="J98" s="3"/>
      <c r="K98" s="8">
        <f t="shared" si="8"/>
        <v>0</v>
      </c>
      <c r="L98" s="3">
        <f t="shared" si="9"/>
        <v>0</v>
      </c>
      <c r="N98" s="3">
        <f t="shared" si="10"/>
        <v>0</v>
      </c>
      <c r="O98" s="3">
        <f t="shared" si="13"/>
        <v>0</v>
      </c>
      <c r="P98" s="3">
        <f t="shared" si="13"/>
        <v>0</v>
      </c>
      <c r="Q98" s="3">
        <f t="shared" si="12"/>
        <v>0</v>
      </c>
    </row>
    <row r="99" spans="2:17" ht="75" customHeight="1">
      <c r="B99" s="44"/>
      <c r="C99" s="18" t="s">
        <v>109</v>
      </c>
      <c r="D99" s="9" t="s">
        <v>381</v>
      </c>
      <c r="E99" s="2" t="s">
        <v>5</v>
      </c>
      <c r="F99" s="9" t="s">
        <v>423</v>
      </c>
      <c r="G99" s="9">
        <v>348</v>
      </c>
      <c r="H99" s="9" t="s">
        <v>16</v>
      </c>
      <c r="I99" s="8"/>
      <c r="J99" s="3"/>
      <c r="K99" s="8">
        <f t="shared" si="8"/>
        <v>0</v>
      </c>
      <c r="L99" s="3">
        <f t="shared" si="9"/>
        <v>0</v>
      </c>
      <c r="N99" s="3">
        <f t="shared" si="10"/>
        <v>0</v>
      </c>
      <c r="O99" s="3">
        <f t="shared" si="13"/>
        <v>0</v>
      </c>
      <c r="P99" s="3">
        <f t="shared" si="13"/>
        <v>0</v>
      </c>
      <c r="Q99" s="3">
        <f t="shared" si="12"/>
        <v>0</v>
      </c>
    </row>
    <row r="100" spans="2:17" ht="75" customHeight="1">
      <c r="B100" s="29"/>
      <c r="C100" s="18" t="s">
        <v>110</v>
      </c>
      <c r="D100" s="9" t="s">
        <v>384</v>
      </c>
      <c r="E100" s="2" t="s">
        <v>5</v>
      </c>
      <c r="F100" s="9" t="s">
        <v>423</v>
      </c>
      <c r="G100" s="9">
        <v>132</v>
      </c>
      <c r="H100" s="9" t="s">
        <v>16</v>
      </c>
      <c r="I100" s="8"/>
      <c r="J100" s="3"/>
      <c r="K100" s="8">
        <f t="shared" si="8"/>
        <v>0</v>
      </c>
      <c r="L100" s="3">
        <f t="shared" si="9"/>
        <v>0</v>
      </c>
      <c r="N100" s="3">
        <f t="shared" si="10"/>
        <v>0</v>
      </c>
      <c r="O100" s="3">
        <f t="shared" si="13"/>
        <v>0</v>
      </c>
      <c r="P100" s="3">
        <f t="shared" si="13"/>
        <v>0</v>
      </c>
      <c r="Q100" s="3">
        <f t="shared" si="12"/>
        <v>0</v>
      </c>
    </row>
    <row r="101" spans="2:17" ht="75" customHeight="1">
      <c r="B101" s="29"/>
      <c r="C101" s="18" t="s">
        <v>111</v>
      </c>
      <c r="D101" s="9" t="s">
        <v>388</v>
      </c>
      <c r="E101" s="2" t="s">
        <v>5</v>
      </c>
      <c r="F101" s="9" t="s">
        <v>423</v>
      </c>
      <c r="G101" s="9">
        <v>83</v>
      </c>
      <c r="H101" s="9" t="s">
        <v>16</v>
      </c>
      <c r="I101" s="8"/>
      <c r="J101" s="3"/>
      <c r="K101" s="8">
        <f t="shared" si="8"/>
        <v>0</v>
      </c>
      <c r="L101" s="3">
        <f t="shared" si="9"/>
        <v>0</v>
      </c>
      <c r="N101" s="3">
        <f t="shared" si="10"/>
        <v>0</v>
      </c>
      <c r="O101" s="3">
        <f t="shared" si="13"/>
        <v>0</v>
      </c>
      <c r="P101" s="3">
        <f t="shared" si="13"/>
        <v>0</v>
      </c>
      <c r="Q101" s="3">
        <f t="shared" si="12"/>
        <v>0</v>
      </c>
    </row>
    <row r="102" spans="2:17" ht="60.75" customHeight="1">
      <c r="B102" s="29"/>
      <c r="C102" s="18" t="s">
        <v>112</v>
      </c>
      <c r="D102" s="9" t="s">
        <v>384</v>
      </c>
      <c r="E102" s="2" t="s">
        <v>5</v>
      </c>
      <c r="F102" s="9" t="s">
        <v>423</v>
      </c>
      <c r="G102" s="9">
        <v>192</v>
      </c>
      <c r="H102" s="9" t="s">
        <v>16</v>
      </c>
      <c r="I102" s="8"/>
      <c r="J102" s="3"/>
      <c r="K102" s="8">
        <f t="shared" si="8"/>
        <v>0</v>
      </c>
      <c r="L102" s="3">
        <f t="shared" si="9"/>
        <v>0</v>
      </c>
      <c r="N102" s="3">
        <f t="shared" si="10"/>
        <v>0</v>
      </c>
      <c r="O102" s="3">
        <f t="shared" si="13"/>
        <v>0</v>
      </c>
      <c r="P102" s="3">
        <f t="shared" si="13"/>
        <v>0</v>
      </c>
      <c r="Q102" s="3">
        <f t="shared" si="12"/>
        <v>0</v>
      </c>
    </row>
    <row r="103" spans="2:17" ht="60.75" customHeight="1">
      <c r="B103" s="29"/>
      <c r="C103" s="18" t="s">
        <v>113</v>
      </c>
      <c r="D103" s="9" t="s">
        <v>388</v>
      </c>
      <c r="E103" s="2" t="s">
        <v>5</v>
      </c>
      <c r="F103" s="9" t="s">
        <v>423</v>
      </c>
      <c r="G103" s="9">
        <v>44</v>
      </c>
      <c r="H103" s="9" t="s">
        <v>16</v>
      </c>
      <c r="I103" s="8"/>
      <c r="J103" s="3"/>
      <c r="K103" s="8">
        <f t="shared" si="8"/>
        <v>0</v>
      </c>
      <c r="L103" s="3">
        <f t="shared" si="9"/>
        <v>0</v>
      </c>
      <c r="N103" s="3">
        <f t="shared" si="10"/>
        <v>0</v>
      </c>
      <c r="O103" s="3">
        <f t="shared" si="13"/>
        <v>0</v>
      </c>
      <c r="P103" s="3">
        <f t="shared" si="13"/>
        <v>0</v>
      </c>
      <c r="Q103" s="3">
        <f t="shared" si="12"/>
        <v>0</v>
      </c>
    </row>
    <row r="104" spans="2:17" ht="60.75" customHeight="1">
      <c r="B104" s="29"/>
      <c r="C104" s="18" t="s">
        <v>114</v>
      </c>
      <c r="D104" s="9" t="s">
        <v>398</v>
      </c>
      <c r="E104" s="2" t="s">
        <v>5</v>
      </c>
      <c r="F104" s="9" t="s">
        <v>423</v>
      </c>
      <c r="G104" s="9">
        <v>204</v>
      </c>
      <c r="H104" s="9" t="s">
        <v>16</v>
      </c>
      <c r="I104" s="8"/>
      <c r="J104" s="3"/>
      <c r="K104" s="8">
        <f t="shared" ref="K104:K167" si="14">I104*L104</f>
        <v>0</v>
      </c>
      <c r="L104" s="3">
        <f t="shared" si="9"/>
        <v>0</v>
      </c>
      <c r="N104" s="3">
        <f t="shared" si="10"/>
        <v>0</v>
      </c>
      <c r="O104" s="3">
        <f t="shared" si="13"/>
        <v>0</v>
      </c>
      <c r="P104" s="3">
        <f t="shared" si="13"/>
        <v>0</v>
      </c>
      <c r="Q104" s="3">
        <f t="shared" si="12"/>
        <v>0</v>
      </c>
    </row>
    <row r="105" spans="2:17" ht="53.25" customHeight="1">
      <c r="B105" s="29"/>
      <c r="C105" s="18" t="s">
        <v>115</v>
      </c>
      <c r="D105" s="9" t="s">
        <v>372</v>
      </c>
      <c r="E105" s="2" t="s">
        <v>5</v>
      </c>
      <c r="F105" s="9" t="s">
        <v>423</v>
      </c>
      <c r="G105" s="9">
        <v>198</v>
      </c>
      <c r="H105" s="9" t="s">
        <v>16</v>
      </c>
      <c r="I105" s="8"/>
      <c r="J105" s="3"/>
      <c r="K105" s="8">
        <f t="shared" si="14"/>
        <v>0</v>
      </c>
      <c r="L105" s="3">
        <f t="shared" ref="L105:L168" si="15">SUM(N105:Q105)</f>
        <v>0</v>
      </c>
      <c r="N105" s="3">
        <f t="shared" si="10"/>
        <v>0</v>
      </c>
      <c r="O105" s="3">
        <f t="shared" si="13"/>
        <v>0</v>
      </c>
      <c r="P105" s="3">
        <f t="shared" si="13"/>
        <v>0</v>
      </c>
      <c r="Q105" s="3">
        <f t="shared" si="12"/>
        <v>0</v>
      </c>
    </row>
    <row r="106" spans="2:17" ht="53.25" customHeight="1">
      <c r="B106" s="29"/>
      <c r="C106" s="18" t="s">
        <v>116</v>
      </c>
      <c r="D106" s="9" t="s">
        <v>385</v>
      </c>
      <c r="E106" s="2" t="s">
        <v>5</v>
      </c>
      <c r="F106" s="9" t="s">
        <v>423</v>
      </c>
      <c r="G106" s="9">
        <v>282</v>
      </c>
      <c r="H106" s="9" t="s">
        <v>16</v>
      </c>
      <c r="I106" s="8"/>
      <c r="J106" s="3"/>
      <c r="K106" s="8">
        <f t="shared" si="14"/>
        <v>0</v>
      </c>
      <c r="L106" s="3">
        <f t="shared" si="15"/>
        <v>0</v>
      </c>
      <c r="N106" s="3">
        <f t="shared" si="10"/>
        <v>0</v>
      </c>
      <c r="O106" s="3">
        <f t="shared" si="13"/>
        <v>0</v>
      </c>
      <c r="P106" s="3">
        <f t="shared" si="13"/>
        <v>0</v>
      </c>
      <c r="Q106" s="3">
        <f t="shared" si="12"/>
        <v>0</v>
      </c>
    </row>
    <row r="107" spans="2:17" ht="53.25" customHeight="1">
      <c r="B107" s="29"/>
      <c r="C107" s="18" t="s">
        <v>117</v>
      </c>
      <c r="D107" s="9" t="s">
        <v>373</v>
      </c>
      <c r="E107" s="2" t="s">
        <v>5</v>
      </c>
      <c r="F107" s="9" t="s">
        <v>423</v>
      </c>
      <c r="G107" s="9">
        <v>126</v>
      </c>
      <c r="H107" s="9" t="s">
        <v>16</v>
      </c>
      <c r="I107" s="8"/>
      <c r="J107" s="3"/>
      <c r="K107" s="8">
        <f t="shared" si="14"/>
        <v>0</v>
      </c>
      <c r="L107" s="3">
        <f t="shared" si="15"/>
        <v>0</v>
      </c>
      <c r="N107" s="3">
        <f t="shared" si="10"/>
        <v>0</v>
      </c>
      <c r="O107" s="3">
        <f t="shared" si="13"/>
        <v>0</v>
      </c>
      <c r="P107" s="3">
        <f t="shared" si="13"/>
        <v>0</v>
      </c>
      <c r="Q107" s="3">
        <f t="shared" si="12"/>
        <v>0</v>
      </c>
    </row>
    <row r="108" spans="2:17" ht="54" customHeight="1">
      <c r="B108" s="29"/>
      <c r="C108" s="18" t="s">
        <v>118</v>
      </c>
      <c r="D108" s="9" t="s">
        <v>375</v>
      </c>
      <c r="E108" s="2" t="s">
        <v>5</v>
      </c>
      <c r="F108" s="9" t="s">
        <v>423</v>
      </c>
      <c r="G108" s="9">
        <v>60</v>
      </c>
      <c r="H108" s="9" t="s">
        <v>16</v>
      </c>
      <c r="I108" s="8"/>
      <c r="J108" s="3"/>
      <c r="K108" s="8">
        <f t="shared" si="14"/>
        <v>0</v>
      </c>
      <c r="L108" s="3">
        <f t="shared" si="15"/>
        <v>0</v>
      </c>
      <c r="N108" s="3">
        <f t="shared" si="10"/>
        <v>0</v>
      </c>
      <c r="O108" s="3">
        <f t="shared" si="13"/>
        <v>0</v>
      </c>
      <c r="P108" s="3">
        <f t="shared" si="13"/>
        <v>0</v>
      </c>
      <c r="Q108" s="3">
        <f t="shared" si="12"/>
        <v>0</v>
      </c>
    </row>
    <row r="109" spans="2:17" ht="54" customHeight="1">
      <c r="B109" s="29"/>
      <c r="C109" s="18" t="s">
        <v>119</v>
      </c>
      <c r="D109" s="9" t="s">
        <v>399</v>
      </c>
      <c r="E109" s="2" t="s">
        <v>5</v>
      </c>
      <c r="F109" s="9" t="s">
        <v>423</v>
      </c>
      <c r="G109" s="9">
        <v>24</v>
      </c>
      <c r="H109" s="9" t="s">
        <v>16</v>
      </c>
      <c r="I109" s="8"/>
      <c r="J109" s="3"/>
      <c r="K109" s="8">
        <f t="shared" si="14"/>
        <v>0</v>
      </c>
      <c r="L109" s="3">
        <f t="shared" si="15"/>
        <v>0</v>
      </c>
      <c r="N109" s="3">
        <f t="shared" si="10"/>
        <v>0</v>
      </c>
      <c r="O109" s="3">
        <f t="shared" si="13"/>
        <v>0</v>
      </c>
      <c r="P109" s="3">
        <f t="shared" si="13"/>
        <v>0</v>
      </c>
      <c r="Q109" s="3">
        <f t="shared" si="12"/>
        <v>0</v>
      </c>
    </row>
    <row r="110" spans="2:17" ht="54" customHeight="1">
      <c r="B110" s="29"/>
      <c r="C110" s="18" t="s">
        <v>120</v>
      </c>
      <c r="D110" s="9" t="s">
        <v>376</v>
      </c>
      <c r="E110" s="2" t="s">
        <v>5</v>
      </c>
      <c r="F110" s="9" t="s">
        <v>423</v>
      </c>
      <c r="G110" s="9">
        <v>144</v>
      </c>
      <c r="H110" s="9" t="s">
        <v>16</v>
      </c>
      <c r="I110" s="8"/>
      <c r="J110" s="3"/>
      <c r="K110" s="8">
        <f t="shared" si="14"/>
        <v>0</v>
      </c>
      <c r="L110" s="3">
        <f t="shared" si="15"/>
        <v>0</v>
      </c>
      <c r="N110" s="3">
        <f t="shared" si="10"/>
        <v>0</v>
      </c>
      <c r="O110" s="3">
        <f t="shared" ref="O110:P173" si="16">($J110*12)*33.3333333333333%</f>
        <v>0</v>
      </c>
      <c r="P110" s="3">
        <f t="shared" si="16"/>
        <v>0</v>
      </c>
      <c r="Q110" s="3">
        <f t="shared" si="12"/>
        <v>0</v>
      </c>
    </row>
    <row r="111" spans="2:17" ht="61.5" customHeight="1">
      <c r="B111" s="29"/>
      <c r="C111" s="18" t="s">
        <v>121</v>
      </c>
      <c r="D111" s="9" t="s">
        <v>384</v>
      </c>
      <c r="E111" s="2" t="s">
        <v>5</v>
      </c>
      <c r="F111" s="9" t="s">
        <v>423</v>
      </c>
      <c r="G111" s="9">
        <v>227</v>
      </c>
      <c r="H111" s="9" t="s">
        <v>16</v>
      </c>
      <c r="I111" s="8"/>
      <c r="J111" s="3"/>
      <c r="K111" s="8">
        <f t="shared" si="14"/>
        <v>0</v>
      </c>
      <c r="L111" s="3">
        <f t="shared" si="15"/>
        <v>0</v>
      </c>
      <c r="N111" s="3">
        <f t="shared" si="10"/>
        <v>0</v>
      </c>
      <c r="O111" s="3">
        <f t="shared" si="16"/>
        <v>0</v>
      </c>
      <c r="P111" s="3">
        <f t="shared" si="16"/>
        <v>0</v>
      </c>
      <c r="Q111" s="3">
        <f t="shared" si="12"/>
        <v>0</v>
      </c>
    </row>
    <row r="112" spans="2:17" ht="61.5" customHeight="1">
      <c r="B112" s="29"/>
      <c r="C112" s="18" t="s">
        <v>122</v>
      </c>
      <c r="D112" s="9" t="s">
        <v>372</v>
      </c>
      <c r="E112" s="2" t="s">
        <v>5</v>
      </c>
      <c r="F112" s="9" t="s">
        <v>423</v>
      </c>
      <c r="G112" s="9">
        <v>216</v>
      </c>
      <c r="H112" s="9" t="s">
        <v>16</v>
      </c>
      <c r="I112" s="8"/>
      <c r="J112" s="3"/>
      <c r="K112" s="8">
        <f t="shared" si="14"/>
        <v>0</v>
      </c>
      <c r="L112" s="3">
        <f t="shared" si="15"/>
        <v>0</v>
      </c>
      <c r="N112" s="3">
        <f t="shared" si="10"/>
        <v>0</v>
      </c>
      <c r="O112" s="3">
        <f t="shared" si="16"/>
        <v>0</v>
      </c>
      <c r="P112" s="3">
        <f t="shared" si="16"/>
        <v>0</v>
      </c>
      <c r="Q112" s="3">
        <f t="shared" si="12"/>
        <v>0</v>
      </c>
    </row>
    <row r="113" spans="2:17" ht="61.5" customHeight="1">
      <c r="B113" s="29"/>
      <c r="C113" s="18" t="s">
        <v>123</v>
      </c>
      <c r="D113" s="9" t="s">
        <v>400</v>
      </c>
      <c r="E113" s="2" t="s">
        <v>5</v>
      </c>
      <c r="F113" s="9" t="s">
        <v>423</v>
      </c>
      <c r="G113" s="9">
        <v>228</v>
      </c>
      <c r="H113" s="9" t="s">
        <v>16</v>
      </c>
      <c r="I113" s="8"/>
      <c r="J113" s="3"/>
      <c r="K113" s="8">
        <f t="shared" si="14"/>
        <v>0</v>
      </c>
      <c r="L113" s="3">
        <f t="shared" si="15"/>
        <v>0</v>
      </c>
      <c r="N113" s="3">
        <f t="shared" si="10"/>
        <v>0</v>
      </c>
      <c r="O113" s="3">
        <f t="shared" si="16"/>
        <v>0</v>
      </c>
      <c r="P113" s="3">
        <f t="shared" si="16"/>
        <v>0</v>
      </c>
      <c r="Q113" s="3">
        <f t="shared" si="12"/>
        <v>0</v>
      </c>
    </row>
    <row r="114" spans="2:17" ht="61.5" customHeight="1">
      <c r="B114" s="29"/>
      <c r="C114" s="18" t="s">
        <v>124</v>
      </c>
      <c r="D114" s="9" t="s">
        <v>374</v>
      </c>
      <c r="E114" s="2" t="s">
        <v>5</v>
      </c>
      <c r="F114" s="9" t="s">
        <v>423</v>
      </c>
      <c r="G114" s="9">
        <v>179</v>
      </c>
      <c r="H114" s="9" t="s">
        <v>16</v>
      </c>
      <c r="I114" s="8"/>
      <c r="J114" s="3"/>
      <c r="K114" s="8">
        <f t="shared" si="14"/>
        <v>0</v>
      </c>
      <c r="L114" s="3">
        <f t="shared" si="15"/>
        <v>0</v>
      </c>
      <c r="N114" s="3">
        <f t="shared" si="10"/>
        <v>0</v>
      </c>
      <c r="O114" s="3">
        <f t="shared" si="16"/>
        <v>0</v>
      </c>
      <c r="P114" s="3">
        <f t="shared" si="16"/>
        <v>0</v>
      </c>
      <c r="Q114" s="3">
        <f t="shared" si="12"/>
        <v>0</v>
      </c>
    </row>
    <row r="115" spans="2:17" ht="61.5" customHeight="1">
      <c r="B115" s="29"/>
      <c r="C115" s="18" t="s">
        <v>125</v>
      </c>
      <c r="D115" s="9" t="s">
        <v>379</v>
      </c>
      <c r="E115" s="2" t="s">
        <v>5</v>
      </c>
      <c r="F115" s="9" t="s">
        <v>423</v>
      </c>
      <c r="G115" s="9">
        <v>335</v>
      </c>
      <c r="H115" s="9" t="s">
        <v>16</v>
      </c>
      <c r="I115" s="8"/>
      <c r="J115" s="3"/>
      <c r="K115" s="8">
        <f t="shared" si="14"/>
        <v>0</v>
      </c>
      <c r="L115" s="3">
        <f t="shared" si="15"/>
        <v>0</v>
      </c>
      <c r="N115" s="3">
        <f t="shared" si="10"/>
        <v>0</v>
      </c>
      <c r="O115" s="3">
        <f t="shared" si="16"/>
        <v>0</v>
      </c>
      <c r="P115" s="3">
        <f t="shared" si="16"/>
        <v>0</v>
      </c>
      <c r="Q115" s="3">
        <f t="shared" si="12"/>
        <v>0</v>
      </c>
    </row>
    <row r="116" spans="2:17" ht="61.5" customHeight="1">
      <c r="B116" s="29"/>
      <c r="C116" s="18" t="s">
        <v>126</v>
      </c>
      <c r="D116" s="9" t="s">
        <v>383</v>
      </c>
      <c r="E116" s="2" t="s">
        <v>5</v>
      </c>
      <c r="F116" s="9" t="s">
        <v>423</v>
      </c>
      <c r="G116" s="9">
        <v>323</v>
      </c>
      <c r="H116" s="9" t="s">
        <v>16</v>
      </c>
      <c r="I116" s="8"/>
      <c r="J116" s="3"/>
      <c r="K116" s="8">
        <f t="shared" si="14"/>
        <v>0</v>
      </c>
      <c r="L116" s="3">
        <f t="shared" si="15"/>
        <v>0</v>
      </c>
      <c r="N116" s="3">
        <f t="shared" si="10"/>
        <v>0</v>
      </c>
      <c r="O116" s="3">
        <f t="shared" si="16"/>
        <v>0</v>
      </c>
      <c r="P116" s="3">
        <f t="shared" si="16"/>
        <v>0</v>
      </c>
      <c r="Q116" s="3">
        <f t="shared" si="12"/>
        <v>0</v>
      </c>
    </row>
    <row r="117" spans="2:17" ht="61.5" customHeight="1">
      <c r="B117" s="29"/>
      <c r="C117" s="18" t="s">
        <v>127</v>
      </c>
      <c r="D117" s="9" t="s">
        <v>373</v>
      </c>
      <c r="E117" s="2" t="s">
        <v>5</v>
      </c>
      <c r="F117" s="9" t="s">
        <v>423</v>
      </c>
      <c r="G117" s="9">
        <v>384</v>
      </c>
      <c r="H117" s="9" t="s">
        <v>16</v>
      </c>
      <c r="I117" s="8"/>
      <c r="J117" s="3"/>
      <c r="K117" s="8">
        <f t="shared" si="14"/>
        <v>0</v>
      </c>
      <c r="L117" s="3">
        <f t="shared" si="15"/>
        <v>0</v>
      </c>
      <c r="N117" s="3">
        <f t="shared" si="10"/>
        <v>0</v>
      </c>
      <c r="O117" s="3">
        <f t="shared" si="16"/>
        <v>0</v>
      </c>
      <c r="P117" s="3">
        <f t="shared" si="16"/>
        <v>0</v>
      </c>
      <c r="Q117" s="3">
        <f t="shared" si="12"/>
        <v>0</v>
      </c>
    </row>
    <row r="118" spans="2:17" ht="61.5" customHeight="1">
      <c r="B118" s="29"/>
      <c r="C118" s="18" t="s">
        <v>128</v>
      </c>
      <c r="D118" s="9" t="s">
        <v>384</v>
      </c>
      <c r="E118" s="2" t="s">
        <v>5</v>
      </c>
      <c r="F118" s="9" t="s">
        <v>423</v>
      </c>
      <c r="G118" s="9">
        <v>600</v>
      </c>
      <c r="H118" s="9" t="s">
        <v>16</v>
      </c>
      <c r="I118" s="8"/>
      <c r="J118" s="3"/>
      <c r="K118" s="8">
        <f t="shared" si="14"/>
        <v>0</v>
      </c>
      <c r="L118" s="3">
        <f t="shared" si="15"/>
        <v>0</v>
      </c>
      <c r="N118" s="3">
        <f t="shared" si="10"/>
        <v>0</v>
      </c>
      <c r="O118" s="3">
        <f t="shared" si="16"/>
        <v>0</v>
      </c>
      <c r="P118" s="3">
        <f t="shared" si="16"/>
        <v>0</v>
      </c>
      <c r="Q118" s="3">
        <f t="shared" si="12"/>
        <v>0</v>
      </c>
    </row>
    <row r="119" spans="2:17" ht="61.5" customHeight="1">
      <c r="B119" s="29"/>
      <c r="C119" s="18" t="s">
        <v>129</v>
      </c>
      <c r="D119" s="9" t="s">
        <v>372</v>
      </c>
      <c r="E119" s="2" t="s">
        <v>5</v>
      </c>
      <c r="F119" s="9" t="s">
        <v>423</v>
      </c>
      <c r="G119" s="9">
        <v>348</v>
      </c>
      <c r="H119" s="9" t="s">
        <v>16</v>
      </c>
      <c r="I119" s="8"/>
      <c r="J119" s="3"/>
      <c r="K119" s="8">
        <f t="shared" si="14"/>
        <v>0</v>
      </c>
      <c r="L119" s="3">
        <f t="shared" si="15"/>
        <v>0</v>
      </c>
      <c r="N119" s="3">
        <f t="shared" si="10"/>
        <v>0</v>
      </c>
      <c r="O119" s="3">
        <f t="shared" si="16"/>
        <v>0</v>
      </c>
      <c r="P119" s="3">
        <f t="shared" si="16"/>
        <v>0</v>
      </c>
      <c r="Q119" s="3">
        <f t="shared" si="12"/>
        <v>0</v>
      </c>
    </row>
    <row r="120" spans="2:17" ht="61.5" customHeight="1">
      <c r="B120" s="29"/>
      <c r="C120" s="18" t="s">
        <v>130</v>
      </c>
      <c r="D120" s="9" t="s">
        <v>393</v>
      </c>
      <c r="E120" s="2" t="s">
        <v>5</v>
      </c>
      <c r="F120" s="9" t="s">
        <v>423</v>
      </c>
      <c r="G120" s="9">
        <v>444</v>
      </c>
      <c r="H120" s="9" t="s">
        <v>16</v>
      </c>
      <c r="I120" s="8"/>
      <c r="J120" s="3"/>
      <c r="K120" s="8">
        <f t="shared" si="14"/>
        <v>0</v>
      </c>
      <c r="L120" s="3">
        <f t="shared" si="15"/>
        <v>0</v>
      </c>
      <c r="N120" s="3">
        <f t="shared" si="10"/>
        <v>0</v>
      </c>
      <c r="O120" s="3">
        <f t="shared" si="16"/>
        <v>0</v>
      </c>
      <c r="P120" s="3">
        <f t="shared" si="16"/>
        <v>0</v>
      </c>
      <c r="Q120" s="3">
        <f t="shared" si="12"/>
        <v>0</v>
      </c>
    </row>
    <row r="121" spans="2:17" ht="61.5" customHeight="1">
      <c r="B121" s="29"/>
      <c r="C121" s="18" t="s">
        <v>131</v>
      </c>
      <c r="D121" s="9" t="s">
        <v>384</v>
      </c>
      <c r="E121" s="2" t="s">
        <v>5</v>
      </c>
      <c r="F121" s="9" t="s">
        <v>423</v>
      </c>
      <c r="G121" s="9">
        <v>168</v>
      </c>
      <c r="H121" s="9" t="s">
        <v>16</v>
      </c>
      <c r="I121" s="8"/>
      <c r="J121" s="3"/>
      <c r="K121" s="8">
        <f t="shared" si="14"/>
        <v>0</v>
      </c>
      <c r="L121" s="3">
        <f t="shared" si="15"/>
        <v>0</v>
      </c>
      <c r="N121" s="3">
        <f t="shared" si="10"/>
        <v>0</v>
      </c>
      <c r="O121" s="3">
        <f t="shared" si="16"/>
        <v>0</v>
      </c>
      <c r="P121" s="3">
        <f t="shared" si="16"/>
        <v>0</v>
      </c>
      <c r="Q121" s="3">
        <f t="shared" si="12"/>
        <v>0</v>
      </c>
    </row>
    <row r="122" spans="2:17" ht="61.5" customHeight="1">
      <c r="B122" s="29"/>
      <c r="C122" s="18" t="s">
        <v>132</v>
      </c>
      <c r="D122" s="9" t="s">
        <v>383</v>
      </c>
      <c r="E122" s="2" t="s">
        <v>5</v>
      </c>
      <c r="F122" s="9" t="s">
        <v>423</v>
      </c>
      <c r="G122" s="9">
        <v>72</v>
      </c>
      <c r="H122" s="9" t="s">
        <v>16</v>
      </c>
      <c r="I122" s="8"/>
      <c r="J122" s="3"/>
      <c r="K122" s="8">
        <f t="shared" si="14"/>
        <v>0</v>
      </c>
      <c r="L122" s="3">
        <f t="shared" si="15"/>
        <v>0</v>
      </c>
      <c r="N122" s="3">
        <f t="shared" si="10"/>
        <v>0</v>
      </c>
      <c r="O122" s="3">
        <f t="shared" si="16"/>
        <v>0</v>
      </c>
      <c r="P122" s="3">
        <f t="shared" si="16"/>
        <v>0</v>
      </c>
      <c r="Q122" s="3">
        <f t="shared" si="12"/>
        <v>0</v>
      </c>
    </row>
    <row r="123" spans="2:17" ht="61.5" customHeight="1">
      <c r="B123" s="29"/>
      <c r="C123" s="18" t="s">
        <v>133</v>
      </c>
      <c r="D123" s="9" t="s">
        <v>372</v>
      </c>
      <c r="E123" s="2" t="s">
        <v>5</v>
      </c>
      <c r="F123" s="9" t="s">
        <v>423</v>
      </c>
      <c r="G123" s="9">
        <v>240</v>
      </c>
      <c r="H123" s="9" t="s">
        <v>16</v>
      </c>
      <c r="I123" s="8"/>
      <c r="J123" s="3"/>
      <c r="K123" s="8">
        <f t="shared" si="14"/>
        <v>0</v>
      </c>
      <c r="L123" s="3">
        <f t="shared" si="15"/>
        <v>0</v>
      </c>
      <c r="N123" s="3">
        <f t="shared" si="10"/>
        <v>0</v>
      </c>
      <c r="O123" s="3">
        <f t="shared" si="16"/>
        <v>0</v>
      </c>
      <c r="P123" s="3">
        <f t="shared" si="16"/>
        <v>0</v>
      </c>
      <c r="Q123" s="3">
        <f t="shared" si="12"/>
        <v>0</v>
      </c>
    </row>
    <row r="124" spans="2:17" ht="61.5" customHeight="1">
      <c r="B124" s="29"/>
      <c r="C124" s="18" t="s">
        <v>134</v>
      </c>
      <c r="D124" s="9" t="s">
        <v>374</v>
      </c>
      <c r="E124" s="2" t="s">
        <v>5</v>
      </c>
      <c r="F124" s="9" t="s">
        <v>423</v>
      </c>
      <c r="G124" s="9">
        <v>252</v>
      </c>
      <c r="H124" s="9" t="s">
        <v>16</v>
      </c>
      <c r="I124" s="8"/>
      <c r="J124" s="3"/>
      <c r="K124" s="8">
        <f t="shared" si="14"/>
        <v>0</v>
      </c>
      <c r="L124" s="3">
        <f t="shared" si="15"/>
        <v>0</v>
      </c>
      <c r="N124" s="3">
        <f t="shared" si="10"/>
        <v>0</v>
      </c>
      <c r="O124" s="3">
        <f t="shared" si="16"/>
        <v>0</v>
      </c>
      <c r="P124" s="3">
        <f t="shared" si="16"/>
        <v>0</v>
      </c>
      <c r="Q124" s="3">
        <f t="shared" si="12"/>
        <v>0</v>
      </c>
    </row>
    <row r="125" spans="2:17" ht="61.5" customHeight="1">
      <c r="B125" s="29"/>
      <c r="C125" s="18" t="s">
        <v>135</v>
      </c>
      <c r="D125" s="9" t="s">
        <v>392</v>
      </c>
      <c r="E125" s="2" t="s">
        <v>5</v>
      </c>
      <c r="F125" s="9" t="s">
        <v>423</v>
      </c>
      <c r="G125" s="9">
        <v>240</v>
      </c>
      <c r="H125" s="9" t="s">
        <v>16</v>
      </c>
      <c r="I125" s="8"/>
      <c r="J125" s="3"/>
      <c r="K125" s="8">
        <f t="shared" si="14"/>
        <v>0</v>
      </c>
      <c r="L125" s="3">
        <f t="shared" si="15"/>
        <v>0</v>
      </c>
      <c r="N125" s="3">
        <f t="shared" si="10"/>
        <v>0</v>
      </c>
      <c r="O125" s="3">
        <f t="shared" si="16"/>
        <v>0</v>
      </c>
      <c r="P125" s="3">
        <f t="shared" si="16"/>
        <v>0</v>
      </c>
      <c r="Q125" s="3">
        <f t="shared" si="12"/>
        <v>0</v>
      </c>
    </row>
    <row r="126" spans="2:17" ht="61.5" customHeight="1">
      <c r="B126" s="29"/>
      <c r="C126" s="18" t="s">
        <v>136</v>
      </c>
      <c r="D126" s="9" t="s">
        <v>375</v>
      </c>
      <c r="E126" s="2" t="s">
        <v>5</v>
      </c>
      <c r="F126" s="9" t="s">
        <v>423</v>
      </c>
      <c r="G126" s="9">
        <v>12</v>
      </c>
      <c r="H126" s="9" t="s">
        <v>16</v>
      </c>
      <c r="I126" s="8"/>
      <c r="J126" s="3"/>
      <c r="K126" s="8">
        <f t="shared" si="14"/>
        <v>0</v>
      </c>
      <c r="L126" s="3">
        <f t="shared" si="15"/>
        <v>0</v>
      </c>
      <c r="N126" s="3">
        <f t="shared" si="10"/>
        <v>0</v>
      </c>
      <c r="O126" s="3">
        <f t="shared" si="16"/>
        <v>0</v>
      </c>
      <c r="P126" s="3">
        <f t="shared" si="16"/>
        <v>0</v>
      </c>
      <c r="Q126" s="3">
        <f t="shared" si="12"/>
        <v>0</v>
      </c>
    </row>
    <row r="127" spans="2:17" ht="61.5" customHeight="1">
      <c r="B127" s="29"/>
      <c r="C127" s="18" t="s">
        <v>137</v>
      </c>
      <c r="D127" s="9" t="s">
        <v>373</v>
      </c>
      <c r="E127" s="2" t="s">
        <v>5</v>
      </c>
      <c r="F127" s="9" t="s">
        <v>423</v>
      </c>
      <c r="G127" s="9">
        <v>59</v>
      </c>
      <c r="H127" s="9" t="s">
        <v>16</v>
      </c>
      <c r="I127" s="8"/>
      <c r="J127" s="3"/>
      <c r="K127" s="8">
        <f t="shared" si="14"/>
        <v>0</v>
      </c>
      <c r="L127" s="3">
        <f t="shared" si="15"/>
        <v>0</v>
      </c>
      <c r="N127" s="3">
        <f t="shared" si="10"/>
        <v>0</v>
      </c>
      <c r="O127" s="3">
        <f t="shared" si="16"/>
        <v>0</v>
      </c>
      <c r="P127" s="3">
        <f t="shared" si="16"/>
        <v>0</v>
      </c>
      <c r="Q127" s="3">
        <f t="shared" si="12"/>
        <v>0</v>
      </c>
    </row>
    <row r="128" spans="2:17" ht="57.75" customHeight="1">
      <c r="B128" s="29"/>
      <c r="C128" s="18" t="s">
        <v>138</v>
      </c>
      <c r="D128" s="9" t="s">
        <v>372</v>
      </c>
      <c r="E128" s="2" t="s">
        <v>5</v>
      </c>
      <c r="F128" s="9" t="s">
        <v>423</v>
      </c>
      <c r="G128" s="9">
        <v>318</v>
      </c>
      <c r="H128" s="9" t="s">
        <v>16</v>
      </c>
      <c r="I128" s="8"/>
      <c r="J128" s="3"/>
      <c r="K128" s="8">
        <f t="shared" si="14"/>
        <v>0</v>
      </c>
      <c r="L128" s="3">
        <f t="shared" si="15"/>
        <v>0</v>
      </c>
      <c r="N128" s="3">
        <f t="shared" si="10"/>
        <v>0</v>
      </c>
      <c r="O128" s="3">
        <f t="shared" si="16"/>
        <v>0</v>
      </c>
      <c r="P128" s="3">
        <f t="shared" si="16"/>
        <v>0</v>
      </c>
      <c r="Q128" s="3">
        <f t="shared" si="12"/>
        <v>0</v>
      </c>
    </row>
    <row r="129" spans="2:17" ht="57.75" customHeight="1">
      <c r="B129" s="29"/>
      <c r="C129" s="18" t="s">
        <v>139</v>
      </c>
      <c r="D129" s="9" t="s">
        <v>385</v>
      </c>
      <c r="E129" s="2" t="s">
        <v>5</v>
      </c>
      <c r="F129" s="9" t="s">
        <v>423</v>
      </c>
      <c r="G129" s="9">
        <v>305</v>
      </c>
      <c r="H129" s="9" t="s">
        <v>16</v>
      </c>
      <c r="I129" s="8"/>
      <c r="J129" s="3"/>
      <c r="K129" s="8">
        <f t="shared" si="14"/>
        <v>0</v>
      </c>
      <c r="L129" s="3">
        <f t="shared" si="15"/>
        <v>0</v>
      </c>
      <c r="N129" s="3">
        <f t="shared" si="10"/>
        <v>0</v>
      </c>
      <c r="O129" s="3">
        <f t="shared" si="16"/>
        <v>0</v>
      </c>
      <c r="P129" s="3">
        <f t="shared" si="16"/>
        <v>0</v>
      </c>
      <c r="Q129" s="3">
        <f t="shared" si="12"/>
        <v>0</v>
      </c>
    </row>
    <row r="130" spans="2:17" ht="57.75" customHeight="1">
      <c r="B130" s="29"/>
      <c r="C130" s="18" t="s">
        <v>140</v>
      </c>
      <c r="D130" s="9" t="s">
        <v>373</v>
      </c>
      <c r="E130" s="2" t="s">
        <v>5</v>
      </c>
      <c r="F130" s="9" t="s">
        <v>423</v>
      </c>
      <c r="G130" s="9">
        <v>390</v>
      </c>
      <c r="H130" s="9" t="s">
        <v>16</v>
      </c>
      <c r="I130" s="8"/>
      <c r="J130" s="3"/>
      <c r="K130" s="8">
        <f t="shared" si="14"/>
        <v>0</v>
      </c>
      <c r="L130" s="3">
        <f t="shared" si="15"/>
        <v>0</v>
      </c>
      <c r="N130" s="3">
        <f t="shared" si="10"/>
        <v>0</v>
      </c>
      <c r="O130" s="3">
        <f t="shared" si="16"/>
        <v>0</v>
      </c>
      <c r="P130" s="3">
        <f t="shared" si="16"/>
        <v>0</v>
      </c>
      <c r="Q130" s="3">
        <f t="shared" si="12"/>
        <v>0</v>
      </c>
    </row>
    <row r="131" spans="2:17" ht="43.5" customHeight="1">
      <c r="B131" s="29"/>
      <c r="C131" s="18" t="s">
        <v>141</v>
      </c>
      <c r="D131" s="9" t="s">
        <v>372</v>
      </c>
      <c r="E131" s="2" t="s">
        <v>5</v>
      </c>
      <c r="F131" s="9" t="s">
        <v>423</v>
      </c>
      <c r="G131" s="9">
        <v>75</v>
      </c>
      <c r="H131" s="9" t="s">
        <v>16</v>
      </c>
      <c r="I131" s="8"/>
      <c r="J131" s="3"/>
      <c r="K131" s="8">
        <f t="shared" si="14"/>
        <v>0</v>
      </c>
      <c r="L131" s="3">
        <f t="shared" si="15"/>
        <v>0</v>
      </c>
      <c r="N131" s="3">
        <f t="shared" si="10"/>
        <v>0</v>
      </c>
      <c r="O131" s="3">
        <f t="shared" si="16"/>
        <v>0</v>
      </c>
      <c r="P131" s="3">
        <f t="shared" si="16"/>
        <v>0</v>
      </c>
      <c r="Q131" s="3">
        <f t="shared" si="12"/>
        <v>0</v>
      </c>
    </row>
    <row r="132" spans="2:17" ht="43.5" customHeight="1">
      <c r="B132" s="29"/>
      <c r="C132" s="18" t="s">
        <v>142</v>
      </c>
      <c r="D132" s="9" t="s">
        <v>377</v>
      </c>
      <c r="E132" s="2" t="s">
        <v>5</v>
      </c>
      <c r="F132" s="9" t="s">
        <v>423</v>
      </c>
      <c r="G132" s="9">
        <v>274</v>
      </c>
      <c r="H132" s="9" t="s">
        <v>16</v>
      </c>
      <c r="I132" s="8"/>
      <c r="J132" s="3"/>
      <c r="K132" s="8">
        <f t="shared" si="14"/>
        <v>0</v>
      </c>
      <c r="L132" s="3">
        <f t="shared" si="15"/>
        <v>0</v>
      </c>
      <c r="N132" s="3">
        <f t="shared" si="10"/>
        <v>0</v>
      </c>
      <c r="O132" s="3">
        <f t="shared" si="16"/>
        <v>0</v>
      </c>
      <c r="P132" s="3">
        <f t="shared" si="16"/>
        <v>0</v>
      </c>
      <c r="Q132" s="3">
        <f t="shared" si="12"/>
        <v>0</v>
      </c>
    </row>
    <row r="133" spans="2:17" ht="43.5" customHeight="1">
      <c r="B133" s="29"/>
      <c r="C133" s="18" t="s">
        <v>143</v>
      </c>
      <c r="D133" s="9" t="s">
        <v>373</v>
      </c>
      <c r="E133" s="2" t="s">
        <v>5</v>
      </c>
      <c r="F133" s="9" t="s">
        <v>423</v>
      </c>
      <c r="G133" s="9">
        <v>12</v>
      </c>
      <c r="H133" s="9" t="s">
        <v>16</v>
      </c>
      <c r="I133" s="8"/>
      <c r="J133" s="3"/>
      <c r="K133" s="8">
        <f t="shared" si="14"/>
        <v>0</v>
      </c>
      <c r="L133" s="3">
        <f t="shared" si="15"/>
        <v>0</v>
      </c>
      <c r="N133" s="3">
        <f t="shared" si="10"/>
        <v>0</v>
      </c>
      <c r="O133" s="3">
        <f t="shared" si="16"/>
        <v>0</v>
      </c>
      <c r="P133" s="3">
        <f t="shared" si="16"/>
        <v>0</v>
      </c>
      <c r="Q133" s="3">
        <f t="shared" si="12"/>
        <v>0</v>
      </c>
    </row>
    <row r="134" spans="2:17" ht="36.75" customHeight="1">
      <c r="B134" s="29"/>
      <c r="C134" s="18" t="s">
        <v>144</v>
      </c>
      <c r="D134" s="9" t="s">
        <v>374</v>
      </c>
      <c r="E134" s="2" t="s">
        <v>5</v>
      </c>
      <c r="F134" s="9" t="s">
        <v>423</v>
      </c>
      <c r="G134" s="9">
        <v>177</v>
      </c>
      <c r="H134" s="9" t="s">
        <v>16</v>
      </c>
      <c r="I134" s="8"/>
      <c r="J134" s="3"/>
      <c r="K134" s="8">
        <f t="shared" si="14"/>
        <v>0</v>
      </c>
      <c r="L134" s="3">
        <f t="shared" si="15"/>
        <v>0</v>
      </c>
      <c r="N134" s="3">
        <f t="shared" si="10"/>
        <v>0</v>
      </c>
      <c r="O134" s="3">
        <f t="shared" si="16"/>
        <v>0</v>
      </c>
      <c r="P134" s="3">
        <f t="shared" si="16"/>
        <v>0</v>
      </c>
      <c r="Q134" s="3">
        <f t="shared" si="12"/>
        <v>0</v>
      </c>
    </row>
    <row r="135" spans="2:17" ht="36.75" customHeight="1">
      <c r="B135" s="29"/>
      <c r="C135" s="18" t="s">
        <v>145</v>
      </c>
      <c r="D135" s="9" t="s">
        <v>382</v>
      </c>
      <c r="E135" s="2" t="s">
        <v>5</v>
      </c>
      <c r="F135" s="9" t="s">
        <v>423</v>
      </c>
      <c r="G135" s="9">
        <v>182</v>
      </c>
      <c r="H135" s="9" t="s">
        <v>16</v>
      </c>
      <c r="I135" s="8"/>
      <c r="J135" s="3"/>
      <c r="K135" s="8">
        <f t="shared" si="14"/>
        <v>0</v>
      </c>
      <c r="L135" s="3">
        <f t="shared" si="15"/>
        <v>0</v>
      </c>
      <c r="N135" s="3">
        <f t="shared" si="10"/>
        <v>0</v>
      </c>
      <c r="O135" s="3">
        <f t="shared" si="16"/>
        <v>0</v>
      </c>
      <c r="P135" s="3">
        <f t="shared" si="16"/>
        <v>0</v>
      </c>
      <c r="Q135" s="3">
        <f t="shared" si="12"/>
        <v>0</v>
      </c>
    </row>
    <row r="136" spans="2:17" ht="36.75" customHeight="1">
      <c r="B136" s="29"/>
      <c r="C136" s="18" t="s">
        <v>146</v>
      </c>
      <c r="D136" s="9" t="s">
        <v>391</v>
      </c>
      <c r="E136" s="2" t="s">
        <v>5</v>
      </c>
      <c r="F136" s="9" t="s">
        <v>423</v>
      </c>
      <c r="G136" s="9">
        <v>13</v>
      </c>
      <c r="H136" s="9" t="s">
        <v>16</v>
      </c>
      <c r="I136" s="8"/>
      <c r="J136" s="3"/>
      <c r="K136" s="8">
        <f t="shared" si="14"/>
        <v>0</v>
      </c>
      <c r="L136" s="3">
        <f t="shared" si="15"/>
        <v>0</v>
      </c>
      <c r="N136" s="3">
        <f t="shared" si="10"/>
        <v>0</v>
      </c>
      <c r="O136" s="3">
        <f t="shared" si="16"/>
        <v>0</v>
      </c>
      <c r="P136" s="3">
        <f t="shared" si="16"/>
        <v>0</v>
      </c>
      <c r="Q136" s="3">
        <f t="shared" si="12"/>
        <v>0</v>
      </c>
    </row>
    <row r="137" spans="2:17" ht="36.75" customHeight="1">
      <c r="B137" s="29"/>
      <c r="C137" s="18" t="s">
        <v>147</v>
      </c>
      <c r="D137" s="9" t="s">
        <v>381</v>
      </c>
      <c r="E137" s="2" t="s">
        <v>5</v>
      </c>
      <c r="F137" s="9" t="s">
        <v>423</v>
      </c>
      <c r="G137" s="9">
        <v>267</v>
      </c>
      <c r="H137" s="9" t="s">
        <v>16</v>
      </c>
      <c r="I137" s="8"/>
      <c r="J137" s="3"/>
      <c r="K137" s="8">
        <f t="shared" si="14"/>
        <v>0</v>
      </c>
      <c r="L137" s="3">
        <f t="shared" si="15"/>
        <v>0</v>
      </c>
      <c r="N137" s="3">
        <f t="shared" ref="N137:N200" si="17">($J137*12)*16.6666666666667%</f>
        <v>0</v>
      </c>
      <c r="O137" s="3">
        <f t="shared" si="16"/>
        <v>0</v>
      </c>
      <c r="P137" s="3">
        <f t="shared" si="16"/>
        <v>0</v>
      </c>
      <c r="Q137" s="3">
        <f t="shared" ref="Q137:Q200" si="18">($J137*12)*16.6666666666667%</f>
        <v>0</v>
      </c>
    </row>
    <row r="138" spans="2:17" ht="36.75" customHeight="1">
      <c r="B138" s="29"/>
      <c r="C138" s="18" t="s">
        <v>148</v>
      </c>
      <c r="D138" s="9" t="s">
        <v>401</v>
      </c>
      <c r="E138" s="2" t="s">
        <v>5</v>
      </c>
      <c r="F138" s="9" t="s">
        <v>423</v>
      </c>
      <c r="G138" s="9">
        <v>30</v>
      </c>
      <c r="H138" s="9" t="s">
        <v>16</v>
      </c>
      <c r="I138" s="8"/>
      <c r="J138" s="3"/>
      <c r="K138" s="8">
        <f t="shared" si="14"/>
        <v>0</v>
      </c>
      <c r="L138" s="3">
        <f t="shared" si="15"/>
        <v>0</v>
      </c>
      <c r="N138" s="3">
        <f t="shared" si="17"/>
        <v>0</v>
      </c>
      <c r="O138" s="3">
        <f t="shared" si="16"/>
        <v>0</v>
      </c>
      <c r="P138" s="3">
        <f t="shared" si="16"/>
        <v>0</v>
      </c>
      <c r="Q138" s="3">
        <f t="shared" si="18"/>
        <v>0</v>
      </c>
    </row>
    <row r="139" spans="2:17" ht="57.75" customHeight="1">
      <c r="B139" s="29"/>
      <c r="C139" s="18" t="s">
        <v>149</v>
      </c>
      <c r="D139" s="9" t="s">
        <v>395</v>
      </c>
      <c r="E139" s="2" t="s">
        <v>5</v>
      </c>
      <c r="F139" s="9" t="s">
        <v>423</v>
      </c>
      <c r="G139" s="9">
        <v>114</v>
      </c>
      <c r="H139" s="9" t="s">
        <v>16</v>
      </c>
      <c r="I139" s="8"/>
      <c r="J139" s="3"/>
      <c r="K139" s="8">
        <f t="shared" si="14"/>
        <v>0</v>
      </c>
      <c r="L139" s="3">
        <f t="shared" si="15"/>
        <v>0</v>
      </c>
      <c r="N139" s="3">
        <f t="shared" si="17"/>
        <v>0</v>
      </c>
      <c r="O139" s="3">
        <f t="shared" si="16"/>
        <v>0</v>
      </c>
      <c r="P139" s="3">
        <f t="shared" si="16"/>
        <v>0</v>
      </c>
      <c r="Q139" s="3">
        <f t="shared" si="18"/>
        <v>0</v>
      </c>
    </row>
    <row r="140" spans="2:17" ht="57.75" customHeight="1">
      <c r="B140" s="29"/>
      <c r="C140" s="18" t="s">
        <v>150</v>
      </c>
      <c r="D140" s="9" t="s">
        <v>402</v>
      </c>
      <c r="E140" s="2" t="s">
        <v>5</v>
      </c>
      <c r="F140" s="9" t="s">
        <v>423</v>
      </c>
      <c r="G140" s="9">
        <v>60</v>
      </c>
      <c r="H140" s="9" t="s">
        <v>16</v>
      </c>
      <c r="I140" s="8"/>
      <c r="J140" s="3"/>
      <c r="K140" s="8">
        <f t="shared" si="14"/>
        <v>0</v>
      </c>
      <c r="L140" s="3">
        <f t="shared" si="15"/>
        <v>0</v>
      </c>
      <c r="N140" s="3">
        <f t="shared" si="17"/>
        <v>0</v>
      </c>
      <c r="O140" s="3">
        <f t="shared" si="16"/>
        <v>0</v>
      </c>
      <c r="P140" s="3">
        <f t="shared" si="16"/>
        <v>0</v>
      </c>
      <c r="Q140" s="3">
        <f t="shared" si="18"/>
        <v>0</v>
      </c>
    </row>
    <row r="141" spans="2:17" ht="31.5" customHeight="1">
      <c r="B141" s="29"/>
      <c r="C141" s="18" t="s">
        <v>151</v>
      </c>
      <c r="D141" s="9" t="s">
        <v>372</v>
      </c>
      <c r="E141" s="2" t="s">
        <v>5</v>
      </c>
      <c r="F141" s="9" t="s">
        <v>423</v>
      </c>
      <c r="G141" s="9">
        <v>42</v>
      </c>
      <c r="H141" s="9" t="s">
        <v>16</v>
      </c>
      <c r="I141" s="8"/>
      <c r="J141" s="3"/>
      <c r="K141" s="8">
        <f t="shared" si="14"/>
        <v>0</v>
      </c>
      <c r="L141" s="3">
        <f t="shared" si="15"/>
        <v>0</v>
      </c>
      <c r="N141" s="3">
        <f t="shared" si="17"/>
        <v>0</v>
      </c>
      <c r="O141" s="3">
        <f t="shared" si="16"/>
        <v>0</v>
      </c>
      <c r="P141" s="3">
        <f t="shared" si="16"/>
        <v>0</v>
      </c>
      <c r="Q141" s="3">
        <f t="shared" si="18"/>
        <v>0</v>
      </c>
    </row>
    <row r="142" spans="2:17" ht="31.5" customHeight="1">
      <c r="B142" s="29"/>
      <c r="C142" s="18" t="s">
        <v>152</v>
      </c>
      <c r="D142" s="9" t="s">
        <v>388</v>
      </c>
      <c r="E142" s="2" t="s">
        <v>5</v>
      </c>
      <c r="F142" s="9" t="s">
        <v>423</v>
      </c>
      <c r="G142" s="9">
        <v>102</v>
      </c>
      <c r="H142" s="9" t="s">
        <v>16</v>
      </c>
      <c r="I142" s="8"/>
      <c r="J142" s="3"/>
      <c r="K142" s="8">
        <f t="shared" si="14"/>
        <v>0</v>
      </c>
      <c r="L142" s="3">
        <f t="shared" si="15"/>
        <v>0</v>
      </c>
      <c r="N142" s="3">
        <f t="shared" si="17"/>
        <v>0</v>
      </c>
      <c r="O142" s="3">
        <f t="shared" si="16"/>
        <v>0</v>
      </c>
      <c r="P142" s="3">
        <f t="shared" si="16"/>
        <v>0</v>
      </c>
      <c r="Q142" s="3">
        <f t="shared" si="18"/>
        <v>0</v>
      </c>
    </row>
    <row r="143" spans="2:17" ht="31.5" customHeight="1">
      <c r="B143" s="29"/>
      <c r="C143" s="18" t="s">
        <v>153</v>
      </c>
      <c r="D143" s="9" t="s">
        <v>395</v>
      </c>
      <c r="E143" s="2" t="s">
        <v>5</v>
      </c>
      <c r="F143" s="9" t="s">
        <v>423</v>
      </c>
      <c r="G143" s="9">
        <v>145</v>
      </c>
      <c r="H143" s="9" t="s">
        <v>16</v>
      </c>
      <c r="I143" s="8"/>
      <c r="J143" s="3"/>
      <c r="K143" s="8">
        <f t="shared" si="14"/>
        <v>0</v>
      </c>
      <c r="L143" s="3">
        <f t="shared" si="15"/>
        <v>0</v>
      </c>
      <c r="N143" s="3">
        <f t="shared" si="17"/>
        <v>0</v>
      </c>
      <c r="O143" s="3">
        <f t="shared" si="16"/>
        <v>0</v>
      </c>
      <c r="P143" s="3">
        <f t="shared" si="16"/>
        <v>0</v>
      </c>
      <c r="Q143" s="3">
        <f t="shared" si="18"/>
        <v>0</v>
      </c>
    </row>
    <row r="144" spans="2:17" ht="31.5" customHeight="1">
      <c r="B144" s="29"/>
      <c r="C144" s="18" t="s">
        <v>154</v>
      </c>
      <c r="D144" s="9" t="s">
        <v>374</v>
      </c>
      <c r="E144" s="2" t="s">
        <v>5</v>
      </c>
      <c r="F144" s="9" t="s">
        <v>423</v>
      </c>
      <c r="G144" s="9">
        <v>137</v>
      </c>
      <c r="H144" s="9" t="s">
        <v>16</v>
      </c>
      <c r="I144" s="8"/>
      <c r="J144" s="3"/>
      <c r="K144" s="8">
        <f t="shared" si="14"/>
        <v>0</v>
      </c>
      <c r="L144" s="3">
        <f t="shared" si="15"/>
        <v>0</v>
      </c>
      <c r="N144" s="3">
        <f t="shared" si="17"/>
        <v>0</v>
      </c>
      <c r="O144" s="3">
        <f t="shared" si="16"/>
        <v>0</v>
      </c>
      <c r="P144" s="3">
        <f t="shared" si="16"/>
        <v>0</v>
      </c>
      <c r="Q144" s="3">
        <f t="shared" si="18"/>
        <v>0</v>
      </c>
    </row>
    <row r="145" spans="2:17" ht="31.5" customHeight="1">
      <c r="B145" s="29"/>
      <c r="C145" s="18" t="s">
        <v>155</v>
      </c>
      <c r="D145" s="9" t="s">
        <v>391</v>
      </c>
      <c r="E145" s="2" t="s">
        <v>5</v>
      </c>
      <c r="F145" s="9" t="s">
        <v>423</v>
      </c>
      <c r="G145" s="9">
        <v>99</v>
      </c>
      <c r="H145" s="9" t="s">
        <v>16</v>
      </c>
      <c r="I145" s="8"/>
      <c r="J145" s="3"/>
      <c r="K145" s="8">
        <f t="shared" si="14"/>
        <v>0</v>
      </c>
      <c r="L145" s="3">
        <f t="shared" si="15"/>
        <v>0</v>
      </c>
      <c r="N145" s="3">
        <f t="shared" si="17"/>
        <v>0</v>
      </c>
      <c r="O145" s="3">
        <f t="shared" si="16"/>
        <v>0</v>
      </c>
      <c r="P145" s="3">
        <f t="shared" si="16"/>
        <v>0</v>
      </c>
      <c r="Q145" s="3">
        <f t="shared" si="18"/>
        <v>0</v>
      </c>
    </row>
    <row r="146" spans="2:17" ht="31.5" customHeight="1">
      <c r="B146" s="29"/>
      <c r="C146" s="18" t="s">
        <v>156</v>
      </c>
      <c r="D146" s="9" t="s">
        <v>401</v>
      </c>
      <c r="E146" s="2" t="s">
        <v>5</v>
      </c>
      <c r="F146" s="9" t="s">
        <v>423</v>
      </c>
      <c r="G146" s="9">
        <v>121</v>
      </c>
      <c r="H146" s="9" t="s">
        <v>16</v>
      </c>
      <c r="I146" s="8"/>
      <c r="J146" s="3"/>
      <c r="K146" s="8">
        <f t="shared" si="14"/>
        <v>0</v>
      </c>
      <c r="L146" s="3">
        <f t="shared" si="15"/>
        <v>0</v>
      </c>
      <c r="N146" s="3">
        <f t="shared" si="17"/>
        <v>0</v>
      </c>
      <c r="O146" s="3">
        <f t="shared" si="16"/>
        <v>0</v>
      </c>
      <c r="P146" s="3">
        <f t="shared" si="16"/>
        <v>0</v>
      </c>
      <c r="Q146" s="3">
        <f t="shared" si="18"/>
        <v>0</v>
      </c>
    </row>
    <row r="147" spans="2:17" ht="31.5" customHeight="1">
      <c r="B147" s="29"/>
      <c r="C147" s="18" t="s">
        <v>157</v>
      </c>
      <c r="D147" s="9" t="s">
        <v>385</v>
      </c>
      <c r="E147" s="2" t="s">
        <v>5</v>
      </c>
      <c r="F147" s="9" t="s">
        <v>423</v>
      </c>
      <c r="G147" s="9">
        <v>228</v>
      </c>
      <c r="H147" s="9" t="s">
        <v>16</v>
      </c>
      <c r="I147" s="8"/>
      <c r="J147" s="3"/>
      <c r="K147" s="8">
        <f t="shared" si="14"/>
        <v>0</v>
      </c>
      <c r="L147" s="3">
        <f t="shared" si="15"/>
        <v>0</v>
      </c>
      <c r="N147" s="3">
        <f t="shared" si="17"/>
        <v>0</v>
      </c>
      <c r="O147" s="3">
        <f t="shared" si="16"/>
        <v>0</v>
      </c>
      <c r="P147" s="3">
        <f t="shared" si="16"/>
        <v>0</v>
      </c>
      <c r="Q147" s="3">
        <f t="shared" si="18"/>
        <v>0</v>
      </c>
    </row>
    <row r="148" spans="2:17" ht="32.25" customHeight="1">
      <c r="B148" s="29"/>
      <c r="C148" s="18" t="s">
        <v>158</v>
      </c>
      <c r="D148" s="9" t="s">
        <v>372</v>
      </c>
      <c r="E148" s="2" t="s">
        <v>5</v>
      </c>
      <c r="F148" s="9" t="s">
        <v>423</v>
      </c>
      <c r="G148" s="9">
        <v>182</v>
      </c>
      <c r="H148" s="9" t="s">
        <v>16</v>
      </c>
      <c r="I148" s="8"/>
      <c r="J148" s="3"/>
      <c r="K148" s="8">
        <f t="shared" si="14"/>
        <v>0</v>
      </c>
      <c r="L148" s="3">
        <f t="shared" si="15"/>
        <v>0</v>
      </c>
      <c r="N148" s="3">
        <f t="shared" si="17"/>
        <v>0</v>
      </c>
      <c r="O148" s="3">
        <f t="shared" si="16"/>
        <v>0</v>
      </c>
      <c r="P148" s="3">
        <f t="shared" si="16"/>
        <v>0</v>
      </c>
      <c r="Q148" s="3">
        <f t="shared" si="18"/>
        <v>0</v>
      </c>
    </row>
    <row r="149" spans="2:17" ht="32.25" customHeight="1">
      <c r="B149" s="29"/>
      <c r="C149" s="18" t="s">
        <v>159</v>
      </c>
      <c r="D149" s="9" t="s">
        <v>388</v>
      </c>
      <c r="E149" s="2" t="s">
        <v>5</v>
      </c>
      <c r="F149" s="9" t="s">
        <v>423</v>
      </c>
      <c r="G149" s="9">
        <v>53</v>
      </c>
      <c r="H149" s="9" t="s">
        <v>16</v>
      </c>
      <c r="I149" s="8"/>
      <c r="J149" s="3"/>
      <c r="K149" s="8">
        <f t="shared" si="14"/>
        <v>0</v>
      </c>
      <c r="L149" s="3">
        <f t="shared" si="15"/>
        <v>0</v>
      </c>
      <c r="N149" s="3">
        <f t="shared" si="17"/>
        <v>0</v>
      </c>
      <c r="O149" s="3">
        <f t="shared" si="16"/>
        <v>0</v>
      </c>
      <c r="P149" s="3">
        <f t="shared" si="16"/>
        <v>0</v>
      </c>
      <c r="Q149" s="3">
        <f t="shared" si="18"/>
        <v>0</v>
      </c>
    </row>
    <row r="150" spans="2:17" ht="32.25" customHeight="1">
      <c r="B150" s="29"/>
      <c r="C150" s="18" t="s">
        <v>160</v>
      </c>
      <c r="D150" s="9" t="s">
        <v>391</v>
      </c>
      <c r="E150" s="2" t="s">
        <v>5</v>
      </c>
      <c r="F150" s="9" t="s">
        <v>423</v>
      </c>
      <c r="G150" s="9">
        <v>94</v>
      </c>
      <c r="H150" s="9" t="s">
        <v>16</v>
      </c>
      <c r="I150" s="8"/>
      <c r="J150" s="3"/>
      <c r="K150" s="8">
        <f t="shared" si="14"/>
        <v>0</v>
      </c>
      <c r="L150" s="3">
        <f t="shared" si="15"/>
        <v>0</v>
      </c>
      <c r="N150" s="3">
        <f t="shared" si="17"/>
        <v>0</v>
      </c>
      <c r="O150" s="3">
        <f t="shared" si="16"/>
        <v>0</v>
      </c>
      <c r="P150" s="3">
        <f t="shared" si="16"/>
        <v>0</v>
      </c>
      <c r="Q150" s="3">
        <f t="shared" si="18"/>
        <v>0</v>
      </c>
    </row>
    <row r="151" spans="2:17" ht="32.25" customHeight="1">
      <c r="B151" s="29"/>
      <c r="C151" s="18" t="s">
        <v>161</v>
      </c>
      <c r="D151" s="9" t="s">
        <v>381</v>
      </c>
      <c r="E151" s="2" t="s">
        <v>5</v>
      </c>
      <c r="F151" s="9" t="s">
        <v>423</v>
      </c>
      <c r="G151" s="9">
        <v>83</v>
      </c>
      <c r="H151" s="9" t="s">
        <v>16</v>
      </c>
      <c r="I151" s="8"/>
      <c r="J151" s="3"/>
      <c r="K151" s="8">
        <f t="shared" si="14"/>
        <v>0</v>
      </c>
      <c r="L151" s="3">
        <f t="shared" si="15"/>
        <v>0</v>
      </c>
      <c r="N151" s="3">
        <f t="shared" si="17"/>
        <v>0</v>
      </c>
      <c r="O151" s="3">
        <f t="shared" si="16"/>
        <v>0</v>
      </c>
      <c r="P151" s="3">
        <f t="shared" si="16"/>
        <v>0</v>
      </c>
      <c r="Q151" s="3">
        <f t="shared" si="18"/>
        <v>0</v>
      </c>
    </row>
    <row r="152" spans="2:17" ht="32.25" customHeight="1">
      <c r="B152" s="29"/>
      <c r="C152" s="18" t="s">
        <v>162</v>
      </c>
      <c r="D152" s="9" t="s">
        <v>401</v>
      </c>
      <c r="E152" s="2" t="s">
        <v>5</v>
      </c>
      <c r="F152" s="9" t="s">
        <v>423</v>
      </c>
      <c r="G152" s="9">
        <v>40</v>
      </c>
      <c r="H152" s="9" t="s">
        <v>16</v>
      </c>
      <c r="I152" s="8"/>
      <c r="J152" s="3"/>
      <c r="K152" s="8">
        <f t="shared" si="14"/>
        <v>0</v>
      </c>
      <c r="L152" s="3">
        <f t="shared" si="15"/>
        <v>0</v>
      </c>
      <c r="N152" s="3">
        <f t="shared" si="17"/>
        <v>0</v>
      </c>
      <c r="O152" s="3">
        <f t="shared" si="16"/>
        <v>0</v>
      </c>
      <c r="P152" s="3">
        <f t="shared" si="16"/>
        <v>0</v>
      </c>
      <c r="Q152" s="3">
        <f t="shared" si="18"/>
        <v>0</v>
      </c>
    </row>
    <row r="153" spans="2:17" ht="32.25" customHeight="1">
      <c r="B153" s="29"/>
      <c r="C153" s="18" t="s">
        <v>163</v>
      </c>
      <c r="D153" s="9" t="s">
        <v>373</v>
      </c>
      <c r="E153" s="2" t="s">
        <v>5</v>
      </c>
      <c r="F153" s="9" t="s">
        <v>423</v>
      </c>
      <c r="G153" s="9">
        <v>69</v>
      </c>
      <c r="H153" s="9" t="s">
        <v>16</v>
      </c>
      <c r="I153" s="8"/>
      <c r="J153" s="3"/>
      <c r="K153" s="8">
        <f t="shared" si="14"/>
        <v>0</v>
      </c>
      <c r="L153" s="3">
        <f t="shared" si="15"/>
        <v>0</v>
      </c>
      <c r="N153" s="3">
        <f t="shared" si="17"/>
        <v>0</v>
      </c>
      <c r="O153" s="3">
        <f t="shared" si="16"/>
        <v>0</v>
      </c>
      <c r="P153" s="3">
        <f t="shared" si="16"/>
        <v>0</v>
      </c>
      <c r="Q153" s="3">
        <f t="shared" si="18"/>
        <v>0</v>
      </c>
    </row>
    <row r="154" spans="2:17" ht="57.75" customHeight="1">
      <c r="B154" s="29"/>
      <c r="C154" s="18" t="s">
        <v>164</v>
      </c>
      <c r="D154" s="9" t="s">
        <v>382</v>
      </c>
      <c r="E154" s="2" t="s">
        <v>5</v>
      </c>
      <c r="F154" s="9" t="s">
        <v>423</v>
      </c>
      <c r="G154" s="9">
        <v>96</v>
      </c>
      <c r="H154" s="9" t="s">
        <v>16</v>
      </c>
      <c r="I154" s="8"/>
      <c r="J154" s="3"/>
      <c r="K154" s="8">
        <f t="shared" si="14"/>
        <v>0</v>
      </c>
      <c r="L154" s="3">
        <f t="shared" si="15"/>
        <v>0</v>
      </c>
      <c r="N154" s="3">
        <f t="shared" si="17"/>
        <v>0</v>
      </c>
      <c r="O154" s="3">
        <f t="shared" si="16"/>
        <v>0</v>
      </c>
      <c r="P154" s="3">
        <f t="shared" si="16"/>
        <v>0</v>
      </c>
      <c r="Q154" s="3">
        <f t="shared" si="18"/>
        <v>0</v>
      </c>
    </row>
    <row r="155" spans="2:17" ht="57.75" customHeight="1">
      <c r="B155" s="29"/>
      <c r="C155" s="18" t="s">
        <v>165</v>
      </c>
      <c r="D155" s="9" t="s">
        <v>391</v>
      </c>
      <c r="E155" s="2" t="s">
        <v>5</v>
      </c>
      <c r="F155" s="9" t="s">
        <v>423</v>
      </c>
      <c r="G155" s="9">
        <v>15</v>
      </c>
      <c r="H155" s="9" t="s">
        <v>16</v>
      </c>
      <c r="I155" s="8"/>
      <c r="J155" s="3"/>
      <c r="K155" s="8">
        <f t="shared" si="14"/>
        <v>0</v>
      </c>
      <c r="L155" s="3">
        <f t="shared" si="15"/>
        <v>0</v>
      </c>
      <c r="N155" s="3">
        <f t="shared" si="17"/>
        <v>0</v>
      </c>
      <c r="O155" s="3">
        <f t="shared" si="16"/>
        <v>0</v>
      </c>
      <c r="P155" s="3">
        <f t="shared" si="16"/>
        <v>0</v>
      </c>
      <c r="Q155" s="3">
        <f t="shared" si="18"/>
        <v>0</v>
      </c>
    </row>
    <row r="156" spans="2:17" ht="57.75" customHeight="1">
      <c r="B156" s="29"/>
      <c r="C156" s="18" t="s">
        <v>166</v>
      </c>
      <c r="D156" s="9" t="s">
        <v>372</v>
      </c>
      <c r="E156" s="2" t="s">
        <v>5</v>
      </c>
      <c r="F156" s="9" t="s">
        <v>423</v>
      </c>
      <c r="G156" s="9">
        <v>136</v>
      </c>
      <c r="H156" s="9" t="s">
        <v>16</v>
      </c>
      <c r="I156" s="8"/>
      <c r="J156" s="3"/>
      <c r="K156" s="8">
        <f t="shared" si="14"/>
        <v>0</v>
      </c>
      <c r="L156" s="3">
        <f t="shared" si="15"/>
        <v>0</v>
      </c>
      <c r="N156" s="3">
        <f t="shared" si="17"/>
        <v>0</v>
      </c>
      <c r="O156" s="3">
        <f t="shared" si="16"/>
        <v>0</v>
      </c>
      <c r="P156" s="3">
        <f t="shared" si="16"/>
        <v>0</v>
      </c>
      <c r="Q156" s="3">
        <f t="shared" si="18"/>
        <v>0</v>
      </c>
    </row>
    <row r="157" spans="2:17" ht="57.75" customHeight="1">
      <c r="B157" s="29"/>
      <c r="C157" s="18" t="s">
        <v>167</v>
      </c>
      <c r="D157" s="9" t="s">
        <v>399</v>
      </c>
      <c r="E157" s="2" t="s">
        <v>5</v>
      </c>
      <c r="F157" s="9" t="s">
        <v>423</v>
      </c>
      <c r="G157" s="9">
        <v>17</v>
      </c>
      <c r="H157" s="9" t="s">
        <v>16</v>
      </c>
      <c r="I157" s="8"/>
      <c r="J157" s="3"/>
      <c r="K157" s="8">
        <f t="shared" si="14"/>
        <v>0</v>
      </c>
      <c r="L157" s="3">
        <f t="shared" si="15"/>
        <v>0</v>
      </c>
      <c r="N157" s="3">
        <f t="shared" si="17"/>
        <v>0</v>
      </c>
      <c r="O157" s="3">
        <f t="shared" si="16"/>
        <v>0</v>
      </c>
      <c r="P157" s="3">
        <f t="shared" si="16"/>
        <v>0</v>
      </c>
      <c r="Q157" s="3">
        <f t="shared" si="18"/>
        <v>0</v>
      </c>
    </row>
    <row r="158" spans="2:17" ht="32.25" customHeight="1">
      <c r="B158" s="29"/>
      <c r="C158" s="18" t="s">
        <v>168</v>
      </c>
      <c r="D158" s="9" t="s">
        <v>388</v>
      </c>
      <c r="E158" s="2" t="s">
        <v>5</v>
      </c>
      <c r="F158" s="9" t="s">
        <v>423</v>
      </c>
      <c r="G158" s="9">
        <v>104</v>
      </c>
      <c r="H158" s="9" t="s">
        <v>16</v>
      </c>
      <c r="I158" s="8"/>
      <c r="J158" s="3"/>
      <c r="K158" s="8">
        <f t="shared" si="14"/>
        <v>0</v>
      </c>
      <c r="L158" s="3">
        <f t="shared" si="15"/>
        <v>0</v>
      </c>
      <c r="N158" s="3">
        <f t="shared" si="17"/>
        <v>0</v>
      </c>
      <c r="O158" s="3">
        <f t="shared" si="16"/>
        <v>0</v>
      </c>
      <c r="P158" s="3">
        <f t="shared" si="16"/>
        <v>0</v>
      </c>
      <c r="Q158" s="3">
        <f t="shared" si="18"/>
        <v>0</v>
      </c>
    </row>
    <row r="159" spans="2:17" ht="32.25" customHeight="1">
      <c r="B159" s="29"/>
      <c r="C159" s="18" t="s">
        <v>169</v>
      </c>
      <c r="D159" s="9" t="s">
        <v>395</v>
      </c>
      <c r="E159" s="2" t="s">
        <v>5</v>
      </c>
      <c r="F159" s="9" t="s">
        <v>423</v>
      </c>
      <c r="G159" s="9">
        <v>154</v>
      </c>
      <c r="H159" s="9" t="s">
        <v>16</v>
      </c>
      <c r="I159" s="8"/>
      <c r="J159" s="3"/>
      <c r="K159" s="8">
        <f t="shared" si="14"/>
        <v>0</v>
      </c>
      <c r="L159" s="3">
        <f t="shared" si="15"/>
        <v>0</v>
      </c>
      <c r="N159" s="3">
        <f t="shared" si="17"/>
        <v>0</v>
      </c>
      <c r="O159" s="3">
        <f t="shared" si="16"/>
        <v>0</v>
      </c>
      <c r="P159" s="3">
        <f t="shared" si="16"/>
        <v>0</v>
      </c>
      <c r="Q159" s="3">
        <f t="shared" si="18"/>
        <v>0</v>
      </c>
    </row>
    <row r="160" spans="2:17" ht="32.25" customHeight="1">
      <c r="B160" s="29"/>
      <c r="C160" s="18" t="s">
        <v>170</v>
      </c>
      <c r="D160" s="9" t="s">
        <v>374</v>
      </c>
      <c r="E160" s="2" t="s">
        <v>5</v>
      </c>
      <c r="F160" s="9" t="s">
        <v>423</v>
      </c>
      <c r="G160" s="9">
        <v>23</v>
      </c>
      <c r="H160" s="9" t="s">
        <v>16</v>
      </c>
      <c r="I160" s="8"/>
      <c r="J160" s="3"/>
      <c r="K160" s="8">
        <f t="shared" si="14"/>
        <v>0</v>
      </c>
      <c r="L160" s="3">
        <f t="shared" si="15"/>
        <v>0</v>
      </c>
      <c r="N160" s="3">
        <f t="shared" si="17"/>
        <v>0</v>
      </c>
      <c r="O160" s="3">
        <f t="shared" si="16"/>
        <v>0</v>
      </c>
      <c r="P160" s="3">
        <f t="shared" si="16"/>
        <v>0</v>
      </c>
      <c r="Q160" s="3">
        <f t="shared" si="18"/>
        <v>0</v>
      </c>
    </row>
    <row r="161" spans="2:17" ht="32.25" customHeight="1">
      <c r="B161" s="29"/>
      <c r="C161" s="18" t="s">
        <v>171</v>
      </c>
      <c r="D161" s="9" t="s">
        <v>382</v>
      </c>
      <c r="E161" s="2" t="s">
        <v>5</v>
      </c>
      <c r="F161" s="9" t="s">
        <v>423</v>
      </c>
      <c r="G161" s="9">
        <v>227</v>
      </c>
      <c r="H161" s="9" t="s">
        <v>16</v>
      </c>
      <c r="I161" s="8"/>
      <c r="J161" s="3"/>
      <c r="K161" s="8">
        <f t="shared" si="14"/>
        <v>0</v>
      </c>
      <c r="L161" s="3">
        <f t="shared" si="15"/>
        <v>0</v>
      </c>
      <c r="N161" s="3">
        <f t="shared" si="17"/>
        <v>0</v>
      </c>
      <c r="O161" s="3">
        <f t="shared" si="16"/>
        <v>0</v>
      </c>
      <c r="P161" s="3">
        <f t="shared" si="16"/>
        <v>0</v>
      </c>
      <c r="Q161" s="3">
        <f t="shared" si="18"/>
        <v>0</v>
      </c>
    </row>
    <row r="162" spans="2:17" ht="32.25" customHeight="1">
      <c r="B162" s="29"/>
      <c r="C162" s="18" t="s">
        <v>172</v>
      </c>
      <c r="D162" s="9" t="s">
        <v>383</v>
      </c>
      <c r="E162" s="2" t="s">
        <v>5</v>
      </c>
      <c r="F162" s="9" t="s">
        <v>423</v>
      </c>
      <c r="G162" s="9">
        <v>17</v>
      </c>
      <c r="H162" s="9" t="s">
        <v>16</v>
      </c>
      <c r="I162" s="8"/>
      <c r="J162" s="3"/>
      <c r="K162" s="8">
        <f t="shared" si="14"/>
        <v>0</v>
      </c>
      <c r="L162" s="3">
        <f t="shared" si="15"/>
        <v>0</v>
      </c>
      <c r="N162" s="3">
        <f t="shared" si="17"/>
        <v>0</v>
      </c>
      <c r="O162" s="3">
        <f t="shared" si="16"/>
        <v>0</v>
      </c>
      <c r="P162" s="3">
        <f t="shared" si="16"/>
        <v>0</v>
      </c>
      <c r="Q162" s="3">
        <f t="shared" si="18"/>
        <v>0</v>
      </c>
    </row>
    <row r="163" spans="2:17" ht="32.25" customHeight="1">
      <c r="B163" s="29"/>
      <c r="C163" s="18" t="s">
        <v>173</v>
      </c>
      <c r="D163" s="9" t="s">
        <v>381</v>
      </c>
      <c r="E163" s="2" t="s">
        <v>5</v>
      </c>
      <c r="F163" s="9" t="s">
        <v>423</v>
      </c>
      <c r="G163" s="9">
        <v>68</v>
      </c>
      <c r="H163" s="9" t="s">
        <v>16</v>
      </c>
      <c r="I163" s="8"/>
      <c r="J163" s="3"/>
      <c r="K163" s="8">
        <f t="shared" si="14"/>
        <v>0</v>
      </c>
      <c r="L163" s="3">
        <f t="shared" si="15"/>
        <v>0</v>
      </c>
      <c r="N163" s="3">
        <f t="shared" si="17"/>
        <v>0</v>
      </c>
      <c r="O163" s="3">
        <f t="shared" si="16"/>
        <v>0</v>
      </c>
      <c r="P163" s="3">
        <f t="shared" si="16"/>
        <v>0</v>
      </c>
      <c r="Q163" s="3">
        <f t="shared" si="18"/>
        <v>0</v>
      </c>
    </row>
    <row r="164" spans="2:17" ht="32.25" customHeight="1">
      <c r="B164" s="29"/>
      <c r="C164" s="18" t="s">
        <v>174</v>
      </c>
      <c r="D164" s="9" t="s">
        <v>400</v>
      </c>
      <c r="E164" s="2" t="s">
        <v>5</v>
      </c>
      <c r="F164" s="9" t="s">
        <v>423</v>
      </c>
      <c r="G164" s="9">
        <v>15</v>
      </c>
      <c r="H164" s="9" t="s">
        <v>16</v>
      </c>
      <c r="I164" s="8"/>
      <c r="J164" s="3"/>
      <c r="K164" s="8">
        <f t="shared" si="14"/>
        <v>0</v>
      </c>
      <c r="L164" s="3">
        <f t="shared" si="15"/>
        <v>0</v>
      </c>
      <c r="N164" s="3">
        <f t="shared" si="17"/>
        <v>0</v>
      </c>
      <c r="O164" s="3">
        <f t="shared" si="16"/>
        <v>0</v>
      </c>
      <c r="P164" s="3">
        <f t="shared" si="16"/>
        <v>0</v>
      </c>
      <c r="Q164" s="3">
        <f t="shared" si="18"/>
        <v>0</v>
      </c>
    </row>
    <row r="165" spans="2:17" ht="38.25" customHeight="1">
      <c r="B165" s="29"/>
      <c r="C165" s="18" t="s">
        <v>175</v>
      </c>
      <c r="D165" s="9" t="s">
        <v>378</v>
      </c>
      <c r="E165" s="2" t="s">
        <v>5</v>
      </c>
      <c r="F165" s="9" t="s">
        <v>423</v>
      </c>
      <c r="G165" s="9">
        <v>198</v>
      </c>
      <c r="H165" s="9" t="s">
        <v>16</v>
      </c>
      <c r="I165" s="8"/>
      <c r="J165" s="3"/>
      <c r="K165" s="8">
        <f t="shared" si="14"/>
        <v>0</v>
      </c>
      <c r="L165" s="3">
        <f t="shared" si="15"/>
        <v>0</v>
      </c>
      <c r="N165" s="3">
        <f t="shared" si="17"/>
        <v>0</v>
      </c>
      <c r="O165" s="3">
        <f t="shared" si="16"/>
        <v>0</v>
      </c>
      <c r="P165" s="3">
        <f t="shared" si="16"/>
        <v>0</v>
      </c>
      <c r="Q165" s="3">
        <f t="shared" si="18"/>
        <v>0</v>
      </c>
    </row>
    <row r="166" spans="2:17" ht="38.25" customHeight="1">
      <c r="B166" s="29"/>
      <c r="C166" s="18" t="s">
        <v>176</v>
      </c>
      <c r="D166" s="9" t="s">
        <v>374</v>
      </c>
      <c r="E166" s="2" t="s">
        <v>5</v>
      </c>
      <c r="F166" s="9" t="s">
        <v>423</v>
      </c>
      <c r="G166" s="9">
        <v>170</v>
      </c>
      <c r="H166" s="9" t="s">
        <v>16</v>
      </c>
      <c r="I166" s="8"/>
      <c r="J166" s="3"/>
      <c r="K166" s="8">
        <f t="shared" si="14"/>
        <v>0</v>
      </c>
      <c r="L166" s="3">
        <f t="shared" si="15"/>
        <v>0</v>
      </c>
      <c r="N166" s="3">
        <f t="shared" si="17"/>
        <v>0</v>
      </c>
      <c r="O166" s="3">
        <f t="shared" si="16"/>
        <v>0</v>
      </c>
      <c r="P166" s="3">
        <f t="shared" si="16"/>
        <v>0</v>
      </c>
      <c r="Q166" s="3">
        <f t="shared" si="18"/>
        <v>0</v>
      </c>
    </row>
    <row r="167" spans="2:17" ht="38.25" customHeight="1">
      <c r="B167" s="29"/>
      <c r="C167" s="18" t="s">
        <v>177</v>
      </c>
      <c r="D167" s="9" t="s">
        <v>379</v>
      </c>
      <c r="E167" s="2" t="s">
        <v>5</v>
      </c>
      <c r="F167" s="9" t="s">
        <v>423</v>
      </c>
      <c r="G167" s="9">
        <v>82</v>
      </c>
      <c r="H167" s="9" t="s">
        <v>16</v>
      </c>
      <c r="I167" s="8"/>
      <c r="J167" s="3"/>
      <c r="K167" s="8">
        <f t="shared" si="14"/>
        <v>0</v>
      </c>
      <c r="L167" s="3">
        <f t="shared" si="15"/>
        <v>0</v>
      </c>
      <c r="N167" s="3">
        <f t="shared" si="17"/>
        <v>0</v>
      </c>
      <c r="O167" s="3">
        <f t="shared" si="16"/>
        <v>0</v>
      </c>
      <c r="P167" s="3">
        <f t="shared" si="16"/>
        <v>0</v>
      </c>
      <c r="Q167" s="3">
        <f t="shared" si="18"/>
        <v>0</v>
      </c>
    </row>
    <row r="168" spans="2:17" ht="38.25" customHeight="1">
      <c r="B168" s="29"/>
      <c r="C168" s="18" t="s">
        <v>178</v>
      </c>
      <c r="D168" s="9" t="s">
        <v>383</v>
      </c>
      <c r="E168" s="2" t="s">
        <v>5</v>
      </c>
      <c r="F168" s="9" t="s">
        <v>423</v>
      </c>
      <c r="G168" s="9">
        <v>189</v>
      </c>
      <c r="H168" s="9" t="s">
        <v>16</v>
      </c>
      <c r="I168" s="8"/>
      <c r="J168" s="3"/>
      <c r="K168" s="8">
        <f t="shared" ref="K168:K231" si="19">I168*L168</f>
        <v>0</v>
      </c>
      <c r="L168" s="3">
        <f t="shared" si="15"/>
        <v>0</v>
      </c>
      <c r="N168" s="3">
        <f t="shared" si="17"/>
        <v>0</v>
      </c>
      <c r="O168" s="3">
        <f t="shared" si="16"/>
        <v>0</v>
      </c>
      <c r="P168" s="3">
        <f t="shared" si="16"/>
        <v>0</v>
      </c>
      <c r="Q168" s="3">
        <f t="shared" si="18"/>
        <v>0</v>
      </c>
    </row>
    <row r="169" spans="2:17" ht="18.75" customHeight="1">
      <c r="B169" s="29"/>
      <c r="C169" s="18" t="s">
        <v>179</v>
      </c>
      <c r="D169" s="9" t="s">
        <v>384</v>
      </c>
      <c r="E169" s="2" t="s">
        <v>5</v>
      </c>
      <c r="F169" s="9" t="s">
        <v>423</v>
      </c>
      <c r="G169" s="9">
        <v>262</v>
      </c>
      <c r="H169" s="9" t="s">
        <v>16</v>
      </c>
      <c r="I169" s="8"/>
      <c r="J169" s="3"/>
      <c r="K169" s="8">
        <f t="shared" si="19"/>
        <v>0</v>
      </c>
      <c r="L169" s="3">
        <f t="shared" ref="L169:L232" si="20">SUM(N169:Q169)</f>
        <v>0</v>
      </c>
      <c r="N169" s="3">
        <f t="shared" si="17"/>
        <v>0</v>
      </c>
      <c r="O169" s="3">
        <f t="shared" si="16"/>
        <v>0</v>
      </c>
      <c r="P169" s="3">
        <f t="shared" si="16"/>
        <v>0</v>
      </c>
      <c r="Q169" s="3">
        <f t="shared" si="18"/>
        <v>0</v>
      </c>
    </row>
    <row r="170" spans="2:17" ht="18.75" customHeight="1">
      <c r="B170" s="29"/>
      <c r="C170" s="18" t="s">
        <v>180</v>
      </c>
      <c r="D170" s="9" t="s">
        <v>372</v>
      </c>
      <c r="E170" s="2" t="s">
        <v>5</v>
      </c>
      <c r="F170" s="9" t="s">
        <v>423</v>
      </c>
      <c r="G170" s="9">
        <v>265</v>
      </c>
      <c r="H170" s="9" t="s">
        <v>16</v>
      </c>
      <c r="I170" s="8"/>
      <c r="J170" s="3"/>
      <c r="K170" s="8">
        <f t="shared" si="19"/>
        <v>0</v>
      </c>
      <c r="L170" s="3">
        <f t="shared" si="20"/>
        <v>0</v>
      </c>
      <c r="N170" s="3">
        <f t="shared" si="17"/>
        <v>0</v>
      </c>
      <c r="O170" s="3">
        <f t="shared" si="16"/>
        <v>0</v>
      </c>
      <c r="P170" s="3">
        <f t="shared" si="16"/>
        <v>0</v>
      </c>
      <c r="Q170" s="3">
        <f t="shared" si="18"/>
        <v>0</v>
      </c>
    </row>
    <row r="171" spans="2:17" ht="18.75" customHeight="1">
      <c r="B171" s="29"/>
      <c r="C171" s="18" t="s">
        <v>181</v>
      </c>
      <c r="D171" s="9" t="s">
        <v>388</v>
      </c>
      <c r="E171" s="2" t="s">
        <v>5</v>
      </c>
      <c r="F171" s="9" t="s">
        <v>423</v>
      </c>
      <c r="G171" s="9">
        <v>282</v>
      </c>
      <c r="H171" s="9" t="s">
        <v>16</v>
      </c>
      <c r="I171" s="8"/>
      <c r="J171" s="3"/>
      <c r="K171" s="8">
        <f t="shared" si="19"/>
        <v>0</v>
      </c>
      <c r="L171" s="3">
        <f t="shared" si="20"/>
        <v>0</v>
      </c>
      <c r="N171" s="3">
        <f t="shared" si="17"/>
        <v>0</v>
      </c>
      <c r="O171" s="3">
        <f t="shared" si="16"/>
        <v>0</v>
      </c>
      <c r="P171" s="3">
        <f t="shared" si="16"/>
        <v>0</v>
      </c>
      <c r="Q171" s="3">
        <f t="shared" si="18"/>
        <v>0</v>
      </c>
    </row>
    <row r="172" spans="2:17" ht="18.75" customHeight="1">
      <c r="B172" s="29"/>
      <c r="C172" s="18" t="s">
        <v>182</v>
      </c>
      <c r="D172" s="9" t="s">
        <v>381</v>
      </c>
      <c r="E172" s="2" t="s">
        <v>5</v>
      </c>
      <c r="F172" s="9" t="s">
        <v>423</v>
      </c>
      <c r="G172" s="9">
        <v>179</v>
      </c>
      <c r="H172" s="9" t="s">
        <v>16</v>
      </c>
      <c r="I172" s="8"/>
      <c r="J172" s="3"/>
      <c r="K172" s="8">
        <f t="shared" si="19"/>
        <v>0</v>
      </c>
      <c r="L172" s="3">
        <f t="shared" si="20"/>
        <v>0</v>
      </c>
      <c r="N172" s="3">
        <f t="shared" si="17"/>
        <v>0</v>
      </c>
      <c r="O172" s="3">
        <f t="shared" si="16"/>
        <v>0</v>
      </c>
      <c r="P172" s="3">
        <f t="shared" si="16"/>
        <v>0</v>
      </c>
      <c r="Q172" s="3">
        <f t="shared" si="18"/>
        <v>0</v>
      </c>
    </row>
    <row r="173" spans="2:17" ht="18.75" customHeight="1">
      <c r="B173" s="29"/>
      <c r="C173" s="18" t="s">
        <v>183</v>
      </c>
      <c r="D173" s="9" t="s">
        <v>392</v>
      </c>
      <c r="E173" s="2" t="s">
        <v>5</v>
      </c>
      <c r="F173" s="9" t="s">
        <v>423</v>
      </c>
      <c r="G173" s="9">
        <v>120</v>
      </c>
      <c r="H173" s="9" t="s">
        <v>16</v>
      </c>
      <c r="I173" s="8"/>
      <c r="J173" s="3"/>
      <c r="K173" s="8">
        <f t="shared" si="19"/>
        <v>0</v>
      </c>
      <c r="L173" s="3">
        <f t="shared" si="20"/>
        <v>0</v>
      </c>
      <c r="N173" s="3">
        <f t="shared" si="17"/>
        <v>0</v>
      </c>
      <c r="O173" s="3">
        <f t="shared" si="16"/>
        <v>0</v>
      </c>
      <c r="P173" s="3">
        <f t="shared" si="16"/>
        <v>0</v>
      </c>
      <c r="Q173" s="3">
        <f t="shared" si="18"/>
        <v>0</v>
      </c>
    </row>
    <row r="174" spans="2:17" ht="18.75" customHeight="1">
      <c r="B174" s="29"/>
      <c r="C174" s="18" t="s">
        <v>184</v>
      </c>
      <c r="D174" s="9" t="s">
        <v>403</v>
      </c>
      <c r="E174" s="2" t="s">
        <v>5</v>
      </c>
      <c r="F174" s="9" t="s">
        <v>423</v>
      </c>
      <c r="G174" s="9">
        <v>232</v>
      </c>
      <c r="H174" s="9" t="s">
        <v>16</v>
      </c>
      <c r="I174" s="8"/>
      <c r="J174" s="3"/>
      <c r="K174" s="8">
        <f t="shared" si="19"/>
        <v>0</v>
      </c>
      <c r="L174" s="3">
        <f t="shared" si="20"/>
        <v>0</v>
      </c>
      <c r="N174" s="3">
        <f t="shared" si="17"/>
        <v>0</v>
      </c>
      <c r="O174" s="3">
        <f t="shared" ref="O174:P237" si="21">($J174*12)*33.3333333333333%</f>
        <v>0</v>
      </c>
      <c r="P174" s="3">
        <f t="shared" si="21"/>
        <v>0</v>
      </c>
      <c r="Q174" s="3">
        <f t="shared" si="18"/>
        <v>0</v>
      </c>
    </row>
    <row r="175" spans="2:17" ht="18.75" customHeight="1">
      <c r="B175" s="29"/>
      <c r="C175" s="18" t="s">
        <v>185</v>
      </c>
      <c r="D175" s="9" t="s">
        <v>385</v>
      </c>
      <c r="E175" s="2" t="s">
        <v>5</v>
      </c>
      <c r="F175" s="9" t="s">
        <v>423</v>
      </c>
      <c r="G175" s="9">
        <v>239</v>
      </c>
      <c r="H175" s="9" t="s">
        <v>16</v>
      </c>
      <c r="I175" s="8"/>
      <c r="J175" s="3"/>
      <c r="K175" s="8">
        <f t="shared" si="19"/>
        <v>0</v>
      </c>
      <c r="L175" s="3">
        <f t="shared" si="20"/>
        <v>0</v>
      </c>
      <c r="N175" s="3">
        <f t="shared" si="17"/>
        <v>0</v>
      </c>
      <c r="O175" s="3">
        <f t="shared" si="21"/>
        <v>0</v>
      </c>
      <c r="P175" s="3">
        <f t="shared" si="21"/>
        <v>0</v>
      </c>
      <c r="Q175" s="3">
        <f t="shared" si="18"/>
        <v>0</v>
      </c>
    </row>
    <row r="176" spans="2:17" ht="18.75" customHeight="1">
      <c r="B176" s="29"/>
      <c r="C176" s="18" t="s">
        <v>186</v>
      </c>
      <c r="D176" s="9" t="s">
        <v>373</v>
      </c>
      <c r="E176" s="2" t="s">
        <v>5</v>
      </c>
      <c r="F176" s="9" t="s">
        <v>423</v>
      </c>
      <c r="G176" s="9">
        <v>473</v>
      </c>
      <c r="H176" s="9" t="s">
        <v>16</v>
      </c>
      <c r="I176" s="8"/>
      <c r="J176" s="3"/>
      <c r="K176" s="8">
        <f t="shared" si="19"/>
        <v>0</v>
      </c>
      <c r="L176" s="3">
        <f t="shared" si="20"/>
        <v>0</v>
      </c>
      <c r="N176" s="3">
        <f t="shared" si="17"/>
        <v>0</v>
      </c>
      <c r="O176" s="3">
        <f t="shared" si="21"/>
        <v>0</v>
      </c>
      <c r="P176" s="3">
        <f t="shared" si="21"/>
        <v>0</v>
      </c>
      <c r="Q176" s="3">
        <f t="shared" si="18"/>
        <v>0</v>
      </c>
    </row>
    <row r="177" spans="2:17" ht="106.5" customHeight="1">
      <c r="B177" s="19"/>
      <c r="C177" s="18" t="s">
        <v>187</v>
      </c>
      <c r="D177" s="9" t="s">
        <v>387</v>
      </c>
      <c r="E177" s="2" t="s">
        <v>5</v>
      </c>
      <c r="F177" s="9" t="s">
        <v>423</v>
      </c>
      <c r="G177" s="9">
        <v>64</v>
      </c>
      <c r="H177" s="9" t="s">
        <v>16</v>
      </c>
      <c r="I177" s="8"/>
      <c r="J177" s="3"/>
      <c r="K177" s="8">
        <f t="shared" si="19"/>
        <v>0</v>
      </c>
      <c r="L177" s="3">
        <f t="shared" si="20"/>
        <v>0</v>
      </c>
      <c r="N177" s="3">
        <f t="shared" si="17"/>
        <v>0</v>
      </c>
      <c r="O177" s="3">
        <f t="shared" si="21"/>
        <v>0</v>
      </c>
      <c r="P177" s="3">
        <f t="shared" si="21"/>
        <v>0</v>
      </c>
      <c r="Q177" s="3">
        <f t="shared" si="18"/>
        <v>0</v>
      </c>
    </row>
    <row r="178" spans="2:17" ht="35.25" customHeight="1">
      <c r="B178" s="29"/>
      <c r="C178" s="18" t="s">
        <v>188</v>
      </c>
      <c r="D178" s="9" t="s">
        <v>372</v>
      </c>
      <c r="E178" s="2" t="s">
        <v>5</v>
      </c>
      <c r="F178" s="9" t="s">
        <v>423</v>
      </c>
      <c r="G178" s="9">
        <v>173</v>
      </c>
      <c r="H178" s="9" t="s">
        <v>16</v>
      </c>
      <c r="I178" s="8"/>
      <c r="J178" s="3"/>
      <c r="K178" s="8">
        <f t="shared" si="19"/>
        <v>0</v>
      </c>
      <c r="L178" s="3">
        <f t="shared" si="20"/>
        <v>0</v>
      </c>
      <c r="N178" s="3">
        <f t="shared" si="17"/>
        <v>0</v>
      </c>
      <c r="O178" s="3">
        <f t="shared" si="21"/>
        <v>0</v>
      </c>
      <c r="P178" s="3">
        <f t="shared" si="21"/>
        <v>0</v>
      </c>
      <c r="Q178" s="3">
        <f t="shared" si="18"/>
        <v>0</v>
      </c>
    </row>
    <row r="179" spans="2:17" ht="35.25" customHeight="1">
      <c r="B179" s="29"/>
      <c r="C179" s="18" t="s">
        <v>189</v>
      </c>
      <c r="D179" s="9" t="s">
        <v>391</v>
      </c>
      <c r="E179" s="2" t="s">
        <v>5</v>
      </c>
      <c r="F179" s="9" t="s">
        <v>423</v>
      </c>
      <c r="G179" s="9">
        <v>143</v>
      </c>
      <c r="H179" s="9" t="s">
        <v>16</v>
      </c>
      <c r="I179" s="8"/>
      <c r="J179" s="3"/>
      <c r="K179" s="8">
        <f t="shared" si="19"/>
        <v>0</v>
      </c>
      <c r="L179" s="3">
        <f t="shared" si="20"/>
        <v>0</v>
      </c>
      <c r="N179" s="3">
        <f t="shared" si="17"/>
        <v>0</v>
      </c>
      <c r="O179" s="3">
        <f t="shared" si="21"/>
        <v>0</v>
      </c>
      <c r="P179" s="3">
        <f t="shared" si="21"/>
        <v>0</v>
      </c>
      <c r="Q179" s="3">
        <f t="shared" si="18"/>
        <v>0</v>
      </c>
    </row>
    <row r="180" spans="2:17" ht="35.25" customHeight="1">
      <c r="B180" s="29"/>
      <c r="C180" s="18" t="s">
        <v>190</v>
      </c>
      <c r="D180" s="9" t="s">
        <v>392</v>
      </c>
      <c r="E180" s="2" t="s">
        <v>5</v>
      </c>
      <c r="F180" s="9" t="s">
        <v>423</v>
      </c>
      <c r="G180" s="9">
        <v>33</v>
      </c>
      <c r="H180" s="9" t="s">
        <v>16</v>
      </c>
      <c r="I180" s="8"/>
      <c r="J180" s="3"/>
      <c r="K180" s="8">
        <f t="shared" si="19"/>
        <v>0</v>
      </c>
      <c r="L180" s="3">
        <f t="shared" si="20"/>
        <v>0</v>
      </c>
      <c r="N180" s="3">
        <f t="shared" si="17"/>
        <v>0</v>
      </c>
      <c r="O180" s="3">
        <f t="shared" si="21"/>
        <v>0</v>
      </c>
      <c r="P180" s="3">
        <f t="shared" si="21"/>
        <v>0</v>
      </c>
      <c r="Q180" s="3">
        <f t="shared" si="18"/>
        <v>0</v>
      </c>
    </row>
    <row r="181" spans="2:17" ht="35.25" customHeight="1">
      <c r="B181" s="29"/>
      <c r="C181" s="18" t="s">
        <v>191</v>
      </c>
      <c r="D181" s="9" t="s">
        <v>404</v>
      </c>
      <c r="E181" s="2" t="s">
        <v>5</v>
      </c>
      <c r="F181" s="9" t="s">
        <v>423</v>
      </c>
      <c r="G181" s="9">
        <v>14</v>
      </c>
      <c r="H181" s="9" t="s">
        <v>16</v>
      </c>
      <c r="I181" s="8"/>
      <c r="J181" s="3"/>
      <c r="K181" s="8">
        <f t="shared" si="19"/>
        <v>0</v>
      </c>
      <c r="L181" s="3">
        <f t="shared" si="20"/>
        <v>0</v>
      </c>
      <c r="N181" s="3">
        <f t="shared" si="17"/>
        <v>0</v>
      </c>
      <c r="O181" s="3">
        <f t="shared" si="21"/>
        <v>0</v>
      </c>
      <c r="P181" s="3">
        <f t="shared" si="21"/>
        <v>0</v>
      </c>
      <c r="Q181" s="3">
        <f t="shared" si="18"/>
        <v>0</v>
      </c>
    </row>
    <row r="182" spans="2:17" ht="35.25" customHeight="1">
      <c r="B182" s="29"/>
      <c r="C182" s="18" t="s">
        <v>192</v>
      </c>
      <c r="D182" s="9" t="s">
        <v>400</v>
      </c>
      <c r="E182" s="2" t="s">
        <v>5</v>
      </c>
      <c r="F182" s="9" t="s">
        <v>423</v>
      </c>
      <c r="G182" s="9">
        <v>243</v>
      </c>
      <c r="H182" s="9" t="s">
        <v>16</v>
      </c>
      <c r="I182" s="8"/>
      <c r="J182" s="3"/>
      <c r="K182" s="8">
        <f t="shared" si="19"/>
        <v>0</v>
      </c>
      <c r="L182" s="3">
        <f t="shared" si="20"/>
        <v>0</v>
      </c>
      <c r="N182" s="3">
        <f t="shared" si="17"/>
        <v>0</v>
      </c>
      <c r="O182" s="3">
        <f t="shared" si="21"/>
        <v>0</v>
      </c>
      <c r="P182" s="3">
        <f t="shared" si="21"/>
        <v>0</v>
      </c>
      <c r="Q182" s="3">
        <f t="shared" si="18"/>
        <v>0</v>
      </c>
    </row>
    <row r="183" spans="2:17" ht="35.25" customHeight="1">
      <c r="B183" s="29"/>
      <c r="C183" s="18" t="s">
        <v>193</v>
      </c>
      <c r="D183" s="9" t="s">
        <v>405</v>
      </c>
      <c r="E183" s="2" t="s">
        <v>5</v>
      </c>
      <c r="F183" s="9" t="s">
        <v>423</v>
      </c>
      <c r="G183" s="9">
        <v>172</v>
      </c>
      <c r="H183" s="9" t="s">
        <v>16</v>
      </c>
      <c r="I183" s="8"/>
      <c r="J183" s="3"/>
      <c r="K183" s="8">
        <f t="shared" si="19"/>
        <v>0</v>
      </c>
      <c r="L183" s="3">
        <f t="shared" si="20"/>
        <v>0</v>
      </c>
      <c r="N183" s="3">
        <f t="shared" si="17"/>
        <v>0</v>
      </c>
      <c r="O183" s="3">
        <f t="shared" si="21"/>
        <v>0</v>
      </c>
      <c r="P183" s="3">
        <f t="shared" si="21"/>
        <v>0</v>
      </c>
      <c r="Q183" s="3">
        <f t="shared" si="18"/>
        <v>0</v>
      </c>
    </row>
    <row r="184" spans="2:17" ht="61.5" customHeight="1">
      <c r="B184" s="29"/>
      <c r="C184" s="18" t="s">
        <v>194</v>
      </c>
      <c r="D184" s="9" t="s">
        <v>379</v>
      </c>
      <c r="E184" s="2" t="s">
        <v>5</v>
      </c>
      <c r="F184" s="9" t="s">
        <v>423</v>
      </c>
      <c r="G184" s="9">
        <v>23</v>
      </c>
      <c r="H184" s="9" t="s">
        <v>16</v>
      </c>
      <c r="I184" s="8"/>
      <c r="J184" s="3"/>
      <c r="K184" s="8">
        <f t="shared" si="19"/>
        <v>0</v>
      </c>
      <c r="L184" s="3">
        <f t="shared" si="20"/>
        <v>0</v>
      </c>
      <c r="N184" s="3">
        <f t="shared" si="17"/>
        <v>0</v>
      </c>
      <c r="O184" s="3">
        <f t="shared" si="21"/>
        <v>0</v>
      </c>
      <c r="P184" s="3">
        <f t="shared" si="21"/>
        <v>0</v>
      </c>
      <c r="Q184" s="3">
        <f t="shared" si="18"/>
        <v>0</v>
      </c>
    </row>
    <row r="185" spans="2:17" ht="61.5" customHeight="1">
      <c r="B185" s="29"/>
      <c r="C185" s="18" t="s">
        <v>195</v>
      </c>
      <c r="D185" s="9" t="s">
        <v>375</v>
      </c>
      <c r="E185" s="2" t="s">
        <v>5</v>
      </c>
      <c r="F185" s="9" t="s">
        <v>423</v>
      </c>
      <c r="G185" s="9">
        <v>138</v>
      </c>
      <c r="H185" s="9" t="s">
        <v>16</v>
      </c>
      <c r="I185" s="8"/>
      <c r="J185" s="3"/>
      <c r="K185" s="8">
        <f t="shared" si="19"/>
        <v>0</v>
      </c>
      <c r="L185" s="3">
        <f t="shared" si="20"/>
        <v>0</v>
      </c>
      <c r="N185" s="3">
        <f t="shared" si="17"/>
        <v>0</v>
      </c>
      <c r="O185" s="3">
        <f t="shared" si="21"/>
        <v>0</v>
      </c>
      <c r="P185" s="3">
        <f t="shared" si="21"/>
        <v>0</v>
      </c>
      <c r="Q185" s="3">
        <f t="shared" si="18"/>
        <v>0</v>
      </c>
    </row>
    <row r="186" spans="2:17" ht="31.5" customHeight="1">
      <c r="B186" s="29"/>
      <c r="C186" s="18" t="s">
        <v>196</v>
      </c>
      <c r="D186" s="9" t="s">
        <v>372</v>
      </c>
      <c r="E186" s="2" t="s">
        <v>5</v>
      </c>
      <c r="F186" s="9" t="s">
        <v>423</v>
      </c>
      <c r="G186" s="9">
        <v>24</v>
      </c>
      <c r="H186" s="9" t="s">
        <v>16</v>
      </c>
      <c r="I186" s="8"/>
      <c r="J186" s="3"/>
      <c r="K186" s="8">
        <f t="shared" si="19"/>
        <v>0</v>
      </c>
      <c r="L186" s="3">
        <f t="shared" si="20"/>
        <v>0</v>
      </c>
      <c r="N186" s="3">
        <f t="shared" si="17"/>
        <v>0</v>
      </c>
      <c r="O186" s="3">
        <f t="shared" si="21"/>
        <v>0</v>
      </c>
      <c r="P186" s="3">
        <f t="shared" si="21"/>
        <v>0</v>
      </c>
      <c r="Q186" s="3">
        <f t="shared" si="18"/>
        <v>0</v>
      </c>
    </row>
    <row r="187" spans="2:17" ht="31.5" customHeight="1">
      <c r="B187" s="29"/>
      <c r="C187" s="18" t="s">
        <v>197</v>
      </c>
      <c r="D187" s="9" t="s">
        <v>395</v>
      </c>
      <c r="E187" s="2" t="s">
        <v>5</v>
      </c>
      <c r="F187" s="9" t="s">
        <v>423</v>
      </c>
      <c r="G187" s="9">
        <v>177</v>
      </c>
      <c r="H187" s="9" t="s">
        <v>16</v>
      </c>
      <c r="I187" s="8"/>
      <c r="J187" s="3"/>
      <c r="K187" s="8">
        <f t="shared" si="19"/>
        <v>0</v>
      </c>
      <c r="L187" s="3">
        <f t="shared" si="20"/>
        <v>0</v>
      </c>
      <c r="N187" s="3">
        <f t="shared" si="17"/>
        <v>0</v>
      </c>
      <c r="O187" s="3">
        <f t="shared" si="21"/>
        <v>0</v>
      </c>
      <c r="P187" s="3">
        <f t="shared" si="21"/>
        <v>0</v>
      </c>
      <c r="Q187" s="3">
        <f t="shared" si="18"/>
        <v>0</v>
      </c>
    </row>
    <row r="188" spans="2:17" ht="31.5" customHeight="1">
      <c r="B188" s="29"/>
      <c r="C188" s="18" t="s">
        <v>198</v>
      </c>
      <c r="D188" s="9" t="s">
        <v>374</v>
      </c>
      <c r="E188" s="2" t="s">
        <v>5</v>
      </c>
      <c r="F188" s="9" t="s">
        <v>423</v>
      </c>
      <c r="G188" s="9">
        <v>24</v>
      </c>
      <c r="H188" s="9" t="s">
        <v>16</v>
      </c>
      <c r="I188" s="8"/>
      <c r="J188" s="3"/>
      <c r="K188" s="8">
        <f t="shared" si="19"/>
        <v>0</v>
      </c>
      <c r="L188" s="3">
        <f t="shared" si="20"/>
        <v>0</v>
      </c>
      <c r="N188" s="3">
        <f t="shared" si="17"/>
        <v>0</v>
      </c>
      <c r="O188" s="3">
        <f t="shared" si="21"/>
        <v>0</v>
      </c>
      <c r="P188" s="3">
        <f t="shared" si="21"/>
        <v>0</v>
      </c>
      <c r="Q188" s="3">
        <f t="shared" si="18"/>
        <v>0</v>
      </c>
    </row>
    <row r="189" spans="2:17" ht="31.5" customHeight="1">
      <c r="B189" s="29"/>
      <c r="C189" s="18" t="s">
        <v>199</v>
      </c>
      <c r="D189" s="9" t="s">
        <v>382</v>
      </c>
      <c r="E189" s="2" t="s">
        <v>5</v>
      </c>
      <c r="F189" s="9" t="s">
        <v>423</v>
      </c>
      <c r="G189" s="9">
        <v>24</v>
      </c>
      <c r="H189" s="9" t="s">
        <v>16</v>
      </c>
      <c r="I189" s="8"/>
      <c r="J189" s="3"/>
      <c r="K189" s="8">
        <f t="shared" si="19"/>
        <v>0</v>
      </c>
      <c r="L189" s="3">
        <f t="shared" si="20"/>
        <v>0</v>
      </c>
      <c r="N189" s="3">
        <f t="shared" si="17"/>
        <v>0</v>
      </c>
      <c r="O189" s="3">
        <f t="shared" si="21"/>
        <v>0</v>
      </c>
      <c r="P189" s="3">
        <f t="shared" si="21"/>
        <v>0</v>
      </c>
      <c r="Q189" s="3">
        <f t="shared" si="18"/>
        <v>0</v>
      </c>
    </row>
    <row r="190" spans="2:17" ht="57.75" customHeight="1">
      <c r="B190" s="29"/>
      <c r="C190" s="18" t="s">
        <v>200</v>
      </c>
      <c r="D190" s="9" t="s">
        <v>372</v>
      </c>
      <c r="E190" s="2" t="s">
        <v>5</v>
      </c>
      <c r="F190" s="9" t="s">
        <v>423</v>
      </c>
      <c r="G190" s="9">
        <v>476</v>
      </c>
      <c r="H190" s="9" t="s">
        <v>16</v>
      </c>
      <c r="I190" s="8"/>
      <c r="J190" s="3"/>
      <c r="K190" s="8">
        <f t="shared" si="19"/>
        <v>0</v>
      </c>
      <c r="L190" s="3">
        <f t="shared" si="20"/>
        <v>0</v>
      </c>
      <c r="N190" s="3">
        <f t="shared" si="17"/>
        <v>0</v>
      </c>
      <c r="O190" s="3">
        <f t="shared" si="21"/>
        <v>0</v>
      </c>
      <c r="P190" s="3">
        <f t="shared" si="21"/>
        <v>0</v>
      </c>
      <c r="Q190" s="3">
        <f t="shared" si="18"/>
        <v>0</v>
      </c>
    </row>
    <row r="191" spans="2:17" ht="57.75" customHeight="1">
      <c r="B191" s="29"/>
      <c r="C191" s="18" t="s">
        <v>201</v>
      </c>
      <c r="D191" s="9" t="s">
        <v>405</v>
      </c>
      <c r="E191" s="2" t="s">
        <v>5</v>
      </c>
      <c r="F191" s="9" t="s">
        <v>423</v>
      </c>
      <c r="G191" s="9">
        <v>89</v>
      </c>
      <c r="H191" s="9" t="s">
        <v>16</v>
      </c>
      <c r="I191" s="8"/>
      <c r="J191" s="3"/>
      <c r="K191" s="8">
        <f t="shared" si="19"/>
        <v>0</v>
      </c>
      <c r="L191" s="3">
        <f t="shared" si="20"/>
        <v>0</v>
      </c>
      <c r="N191" s="3">
        <f t="shared" si="17"/>
        <v>0</v>
      </c>
      <c r="O191" s="3">
        <f t="shared" si="21"/>
        <v>0</v>
      </c>
      <c r="P191" s="3">
        <f t="shared" si="21"/>
        <v>0</v>
      </c>
      <c r="Q191" s="3">
        <f t="shared" si="18"/>
        <v>0</v>
      </c>
    </row>
    <row r="192" spans="2:17" ht="57.75" customHeight="1">
      <c r="B192" s="29"/>
      <c r="C192" s="18" t="s">
        <v>202</v>
      </c>
      <c r="D192" s="9" t="s">
        <v>372</v>
      </c>
      <c r="E192" s="2" t="s">
        <v>5</v>
      </c>
      <c r="F192" s="9" t="s">
        <v>423</v>
      </c>
      <c r="G192" s="9">
        <v>352</v>
      </c>
      <c r="H192" s="9" t="s">
        <v>16</v>
      </c>
      <c r="I192" s="8"/>
      <c r="J192" s="3"/>
      <c r="K192" s="8">
        <f t="shared" si="19"/>
        <v>0</v>
      </c>
      <c r="L192" s="3">
        <f t="shared" si="20"/>
        <v>0</v>
      </c>
      <c r="N192" s="3">
        <f t="shared" si="17"/>
        <v>0</v>
      </c>
      <c r="O192" s="3">
        <f t="shared" si="21"/>
        <v>0</v>
      </c>
      <c r="P192" s="3">
        <f t="shared" si="21"/>
        <v>0</v>
      </c>
      <c r="Q192" s="3">
        <f t="shared" si="18"/>
        <v>0</v>
      </c>
    </row>
    <row r="193" spans="2:17" ht="57.75" customHeight="1">
      <c r="B193" s="29"/>
      <c r="C193" s="18" t="s">
        <v>203</v>
      </c>
      <c r="D193" s="9" t="s">
        <v>383</v>
      </c>
      <c r="E193" s="2" t="s">
        <v>5</v>
      </c>
      <c r="F193" s="9" t="s">
        <v>423</v>
      </c>
      <c r="G193" s="9">
        <v>184</v>
      </c>
      <c r="H193" s="9" t="s">
        <v>16</v>
      </c>
      <c r="I193" s="8"/>
      <c r="J193" s="3"/>
      <c r="K193" s="8">
        <f t="shared" si="19"/>
        <v>0</v>
      </c>
      <c r="L193" s="3">
        <f t="shared" si="20"/>
        <v>0</v>
      </c>
      <c r="N193" s="3">
        <f t="shared" si="17"/>
        <v>0</v>
      </c>
      <c r="O193" s="3">
        <f t="shared" si="21"/>
        <v>0</v>
      </c>
      <c r="P193" s="3">
        <f t="shared" si="21"/>
        <v>0</v>
      </c>
      <c r="Q193" s="3">
        <f t="shared" si="18"/>
        <v>0</v>
      </c>
    </row>
    <row r="194" spans="2:17" ht="122.25" customHeight="1">
      <c r="B194" s="19"/>
      <c r="C194" s="18" t="s">
        <v>204</v>
      </c>
      <c r="D194" s="9" t="s">
        <v>372</v>
      </c>
      <c r="E194" s="2" t="s">
        <v>5</v>
      </c>
      <c r="F194" s="9" t="s">
        <v>423</v>
      </c>
      <c r="G194" s="9">
        <v>287</v>
      </c>
      <c r="H194" s="9" t="s">
        <v>16</v>
      </c>
      <c r="I194" s="8"/>
      <c r="J194" s="3"/>
      <c r="K194" s="8">
        <f t="shared" si="19"/>
        <v>0</v>
      </c>
      <c r="L194" s="3">
        <f t="shared" si="20"/>
        <v>0</v>
      </c>
      <c r="N194" s="3">
        <f t="shared" si="17"/>
        <v>0</v>
      </c>
      <c r="O194" s="3">
        <f t="shared" si="21"/>
        <v>0</v>
      </c>
      <c r="P194" s="3">
        <f t="shared" si="21"/>
        <v>0</v>
      </c>
      <c r="Q194" s="3">
        <f t="shared" si="18"/>
        <v>0</v>
      </c>
    </row>
    <row r="195" spans="2:17" ht="48.75" customHeight="1">
      <c r="B195" s="29"/>
      <c r="C195" s="18" t="s">
        <v>205</v>
      </c>
      <c r="D195" s="9" t="s">
        <v>374</v>
      </c>
      <c r="E195" s="2" t="s">
        <v>5</v>
      </c>
      <c r="F195" s="9" t="s">
        <v>423</v>
      </c>
      <c r="G195" s="9">
        <v>53</v>
      </c>
      <c r="H195" s="9" t="s">
        <v>16</v>
      </c>
      <c r="I195" s="8"/>
      <c r="J195" s="3"/>
      <c r="K195" s="8">
        <f t="shared" si="19"/>
        <v>0</v>
      </c>
      <c r="L195" s="3">
        <f t="shared" si="20"/>
        <v>0</v>
      </c>
      <c r="N195" s="3">
        <f t="shared" si="17"/>
        <v>0</v>
      </c>
      <c r="O195" s="3">
        <f t="shared" si="21"/>
        <v>0</v>
      </c>
      <c r="P195" s="3">
        <f t="shared" si="21"/>
        <v>0</v>
      </c>
      <c r="Q195" s="3">
        <f t="shared" si="18"/>
        <v>0</v>
      </c>
    </row>
    <row r="196" spans="2:17" ht="48.75" customHeight="1">
      <c r="B196" s="29"/>
      <c r="C196" s="18" t="s">
        <v>206</v>
      </c>
      <c r="D196" s="9" t="s">
        <v>383</v>
      </c>
      <c r="E196" s="2" t="s">
        <v>5</v>
      </c>
      <c r="F196" s="9" t="s">
        <v>423</v>
      </c>
      <c r="G196" s="9">
        <v>298</v>
      </c>
      <c r="H196" s="9" t="s">
        <v>16</v>
      </c>
      <c r="I196" s="8"/>
      <c r="J196" s="3"/>
      <c r="K196" s="8">
        <f t="shared" si="19"/>
        <v>0</v>
      </c>
      <c r="L196" s="3">
        <f t="shared" si="20"/>
        <v>0</v>
      </c>
      <c r="N196" s="3">
        <f t="shared" si="17"/>
        <v>0</v>
      </c>
      <c r="O196" s="3">
        <f t="shared" si="21"/>
        <v>0</v>
      </c>
      <c r="P196" s="3">
        <f t="shared" si="21"/>
        <v>0</v>
      </c>
      <c r="Q196" s="3">
        <f t="shared" si="18"/>
        <v>0</v>
      </c>
    </row>
    <row r="197" spans="2:17" ht="48.75" customHeight="1">
      <c r="B197" s="29"/>
      <c r="C197" s="18" t="s">
        <v>207</v>
      </c>
      <c r="D197" s="9" t="s">
        <v>385</v>
      </c>
      <c r="E197" s="2" t="s">
        <v>5</v>
      </c>
      <c r="F197" s="9" t="s">
        <v>423</v>
      </c>
      <c r="G197" s="9">
        <v>54</v>
      </c>
      <c r="H197" s="9" t="s">
        <v>16</v>
      </c>
      <c r="I197" s="8"/>
      <c r="J197" s="3"/>
      <c r="K197" s="8">
        <f t="shared" si="19"/>
        <v>0</v>
      </c>
      <c r="L197" s="3">
        <f t="shared" si="20"/>
        <v>0</v>
      </c>
      <c r="N197" s="3">
        <f t="shared" si="17"/>
        <v>0</v>
      </c>
      <c r="O197" s="3">
        <f t="shared" si="21"/>
        <v>0</v>
      </c>
      <c r="P197" s="3">
        <f t="shared" si="21"/>
        <v>0</v>
      </c>
      <c r="Q197" s="3">
        <f t="shared" si="18"/>
        <v>0</v>
      </c>
    </row>
    <row r="198" spans="2:17" ht="39" customHeight="1">
      <c r="B198" s="29"/>
      <c r="C198" s="18" t="s">
        <v>208</v>
      </c>
      <c r="D198" s="9" t="s">
        <v>384</v>
      </c>
      <c r="E198" s="2" t="s">
        <v>5</v>
      </c>
      <c r="F198" s="9" t="s">
        <v>423</v>
      </c>
      <c r="G198" s="9">
        <v>24</v>
      </c>
      <c r="H198" s="9" t="s">
        <v>16</v>
      </c>
      <c r="I198" s="8"/>
      <c r="J198" s="3"/>
      <c r="K198" s="8">
        <f t="shared" si="19"/>
        <v>0</v>
      </c>
      <c r="L198" s="3">
        <f t="shared" si="20"/>
        <v>0</v>
      </c>
      <c r="N198" s="3">
        <f t="shared" si="17"/>
        <v>0</v>
      </c>
      <c r="O198" s="3">
        <f t="shared" si="21"/>
        <v>0</v>
      </c>
      <c r="P198" s="3">
        <f t="shared" si="21"/>
        <v>0</v>
      </c>
      <c r="Q198" s="3">
        <f t="shared" si="18"/>
        <v>0</v>
      </c>
    </row>
    <row r="199" spans="2:17" ht="39" customHeight="1">
      <c r="B199" s="29"/>
      <c r="C199" s="18" t="s">
        <v>209</v>
      </c>
      <c r="D199" s="9" t="s">
        <v>388</v>
      </c>
      <c r="E199" s="2" t="s">
        <v>5</v>
      </c>
      <c r="F199" s="9" t="s">
        <v>423</v>
      </c>
      <c r="G199" s="9">
        <v>22</v>
      </c>
      <c r="H199" s="9" t="s">
        <v>16</v>
      </c>
      <c r="I199" s="8"/>
      <c r="J199" s="3"/>
      <c r="K199" s="8">
        <f t="shared" si="19"/>
        <v>0</v>
      </c>
      <c r="L199" s="3">
        <f t="shared" si="20"/>
        <v>0</v>
      </c>
      <c r="N199" s="3">
        <f t="shared" si="17"/>
        <v>0</v>
      </c>
      <c r="O199" s="3">
        <f t="shared" si="21"/>
        <v>0</v>
      </c>
      <c r="P199" s="3">
        <f t="shared" si="21"/>
        <v>0</v>
      </c>
      <c r="Q199" s="3">
        <f t="shared" si="18"/>
        <v>0</v>
      </c>
    </row>
    <row r="200" spans="2:17" ht="39" customHeight="1">
      <c r="B200" s="29"/>
      <c r="C200" s="18" t="s">
        <v>210</v>
      </c>
      <c r="D200" s="9" t="s">
        <v>374</v>
      </c>
      <c r="E200" s="2" t="s">
        <v>5</v>
      </c>
      <c r="F200" s="9" t="s">
        <v>423</v>
      </c>
      <c r="G200" s="9">
        <v>166</v>
      </c>
      <c r="H200" s="9" t="s">
        <v>16</v>
      </c>
      <c r="I200" s="8"/>
      <c r="J200" s="3"/>
      <c r="K200" s="8">
        <f t="shared" si="19"/>
        <v>0</v>
      </c>
      <c r="L200" s="3">
        <f t="shared" si="20"/>
        <v>0</v>
      </c>
      <c r="N200" s="3">
        <f t="shared" si="17"/>
        <v>0</v>
      </c>
      <c r="O200" s="3">
        <f t="shared" si="21"/>
        <v>0</v>
      </c>
      <c r="P200" s="3">
        <f t="shared" si="21"/>
        <v>0</v>
      </c>
      <c r="Q200" s="3">
        <f t="shared" si="18"/>
        <v>0</v>
      </c>
    </row>
    <row r="201" spans="2:17" ht="34.5" customHeight="1">
      <c r="B201" s="29"/>
      <c r="C201" s="18" t="s">
        <v>211</v>
      </c>
      <c r="D201" s="9" t="s">
        <v>372</v>
      </c>
      <c r="E201" s="2" t="s">
        <v>5</v>
      </c>
      <c r="F201" s="9" t="s">
        <v>423</v>
      </c>
      <c r="G201" s="9">
        <v>149</v>
      </c>
      <c r="H201" s="9" t="s">
        <v>16</v>
      </c>
      <c r="I201" s="8"/>
      <c r="J201" s="3"/>
      <c r="K201" s="8">
        <f t="shared" si="19"/>
        <v>0</v>
      </c>
      <c r="L201" s="3">
        <f t="shared" si="20"/>
        <v>0</v>
      </c>
      <c r="N201" s="3">
        <f t="shared" ref="N201:N264" si="22">($J201*12)*16.6666666666667%</f>
        <v>0</v>
      </c>
      <c r="O201" s="3">
        <f t="shared" si="21"/>
        <v>0</v>
      </c>
      <c r="P201" s="3">
        <f t="shared" si="21"/>
        <v>0</v>
      </c>
      <c r="Q201" s="3">
        <f t="shared" ref="Q201:Q264" si="23">($J201*12)*16.6666666666667%</f>
        <v>0</v>
      </c>
    </row>
    <row r="202" spans="2:17" ht="34.5" customHeight="1">
      <c r="B202" s="29"/>
      <c r="C202" s="18" t="s">
        <v>212</v>
      </c>
      <c r="D202" s="9" t="s">
        <v>378</v>
      </c>
      <c r="E202" s="2" t="s">
        <v>5</v>
      </c>
      <c r="F202" s="9" t="s">
        <v>423</v>
      </c>
      <c r="G202" s="9">
        <v>230</v>
      </c>
      <c r="H202" s="9" t="s">
        <v>16</v>
      </c>
      <c r="I202" s="8"/>
      <c r="J202" s="3"/>
      <c r="K202" s="8">
        <f t="shared" si="19"/>
        <v>0</v>
      </c>
      <c r="L202" s="3">
        <f t="shared" si="20"/>
        <v>0</v>
      </c>
      <c r="N202" s="3">
        <f t="shared" si="22"/>
        <v>0</v>
      </c>
      <c r="O202" s="3">
        <f t="shared" si="21"/>
        <v>0</v>
      </c>
      <c r="P202" s="3">
        <f t="shared" si="21"/>
        <v>0</v>
      </c>
      <c r="Q202" s="3">
        <f t="shared" si="23"/>
        <v>0</v>
      </c>
    </row>
    <row r="203" spans="2:17" ht="34.5" customHeight="1">
      <c r="B203" s="29"/>
      <c r="C203" s="18" t="s">
        <v>213</v>
      </c>
      <c r="D203" s="9" t="s">
        <v>374</v>
      </c>
      <c r="E203" s="2" t="s">
        <v>5</v>
      </c>
      <c r="F203" s="9" t="s">
        <v>423</v>
      </c>
      <c r="G203" s="9">
        <v>187</v>
      </c>
      <c r="H203" s="9" t="s">
        <v>16</v>
      </c>
      <c r="I203" s="8"/>
      <c r="J203" s="3"/>
      <c r="K203" s="8">
        <f t="shared" si="19"/>
        <v>0</v>
      </c>
      <c r="L203" s="3">
        <f t="shared" si="20"/>
        <v>0</v>
      </c>
      <c r="N203" s="3">
        <f t="shared" si="22"/>
        <v>0</v>
      </c>
      <c r="O203" s="3">
        <f t="shared" si="21"/>
        <v>0</v>
      </c>
      <c r="P203" s="3">
        <f t="shared" si="21"/>
        <v>0</v>
      </c>
      <c r="Q203" s="3">
        <f t="shared" si="23"/>
        <v>0</v>
      </c>
    </row>
    <row r="204" spans="2:17" ht="34.5" customHeight="1">
      <c r="B204" s="29"/>
      <c r="C204" s="18" t="s">
        <v>214</v>
      </c>
      <c r="D204" s="9" t="s">
        <v>375</v>
      </c>
      <c r="E204" s="2" t="s">
        <v>5</v>
      </c>
      <c r="F204" s="9" t="s">
        <v>423</v>
      </c>
      <c r="G204" s="9">
        <v>263</v>
      </c>
      <c r="H204" s="9" t="s">
        <v>16</v>
      </c>
      <c r="I204" s="8"/>
      <c r="J204" s="3"/>
      <c r="K204" s="8">
        <f t="shared" si="19"/>
        <v>0</v>
      </c>
      <c r="L204" s="3">
        <f t="shared" si="20"/>
        <v>0</v>
      </c>
      <c r="N204" s="3">
        <f t="shared" si="22"/>
        <v>0</v>
      </c>
      <c r="O204" s="3">
        <f t="shared" si="21"/>
        <v>0</v>
      </c>
      <c r="P204" s="3">
        <f t="shared" si="21"/>
        <v>0</v>
      </c>
      <c r="Q204" s="3">
        <f t="shared" si="23"/>
        <v>0</v>
      </c>
    </row>
    <row r="205" spans="2:17" ht="34.5" customHeight="1">
      <c r="B205" s="29"/>
      <c r="C205" s="18" t="s">
        <v>215</v>
      </c>
      <c r="D205" s="9" t="s">
        <v>406</v>
      </c>
      <c r="E205" s="2" t="s">
        <v>5</v>
      </c>
      <c r="F205" s="9" t="s">
        <v>423</v>
      </c>
      <c r="G205" s="9">
        <v>161</v>
      </c>
      <c r="H205" s="9" t="s">
        <v>16</v>
      </c>
      <c r="I205" s="8"/>
      <c r="J205" s="3"/>
      <c r="K205" s="8">
        <f t="shared" si="19"/>
        <v>0</v>
      </c>
      <c r="L205" s="3">
        <f t="shared" si="20"/>
        <v>0</v>
      </c>
      <c r="N205" s="3">
        <f t="shared" si="22"/>
        <v>0</v>
      </c>
      <c r="O205" s="3">
        <f t="shared" si="21"/>
        <v>0</v>
      </c>
      <c r="P205" s="3">
        <f t="shared" si="21"/>
        <v>0</v>
      </c>
      <c r="Q205" s="3">
        <f t="shared" si="23"/>
        <v>0</v>
      </c>
    </row>
    <row r="206" spans="2:17" ht="21" customHeight="1">
      <c r="B206" s="29"/>
      <c r="C206" s="18" t="s">
        <v>216</v>
      </c>
      <c r="D206" s="9" t="s">
        <v>384</v>
      </c>
      <c r="E206" s="2" t="s">
        <v>5</v>
      </c>
      <c r="F206" s="9" t="s">
        <v>423</v>
      </c>
      <c r="G206" s="9">
        <v>225</v>
      </c>
      <c r="H206" s="9" t="s">
        <v>16</v>
      </c>
      <c r="I206" s="8"/>
      <c r="J206" s="3"/>
      <c r="K206" s="8">
        <f t="shared" si="19"/>
        <v>0</v>
      </c>
      <c r="L206" s="3">
        <f t="shared" si="20"/>
        <v>0</v>
      </c>
      <c r="N206" s="3">
        <f t="shared" si="22"/>
        <v>0</v>
      </c>
      <c r="O206" s="3">
        <f t="shared" si="21"/>
        <v>0</v>
      </c>
      <c r="P206" s="3">
        <f t="shared" si="21"/>
        <v>0</v>
      </c>
      <c r="Q206" s="3">
        <f t="shared" si="23"/>
        <v>0</v>
      </c>
    </row>
    <row r="207" spans="2:17" ht="21" customHeight="1">
      <c r="B207" s="29"/>
      <c r="C207" s="18" t="s">
        <v>217</v>
      </c>
      <c r="D207" s="9" t="s">
        <v>372</v>
      </c>
      <c r="E207" s="2" t="s">
        <v>5</v>
      </c>
      <c r="F207" s="9" t="s">
        <v>423</v>
      </c>
      <c r="G207" s="9">
        <v>240</v>
      </c>
      <c r="H207" s="9" t="s">
        <v>16</v>
      </c>
      <c r="I207" s="8"/>
      <c r="J207" s="3"/>
      <c r="K207" s="8">
        <f t="shared" si="19"/>
        <v>0</v>
      </c>
      <c r="L207" s="3">
        <f t="shared" si="20"/>
        <v>0</v>
      </c>
      <c r="N207" s="3">
        <f t="shared" si="22"/>
        <v>0</v>
      </c>
      <c r="O207" s="3">
        <f t="shared" si="21"/>
        <v>0</v>
      </c>
      <c r="P207" s="3">
        <f t="shared" si="21"/>
        <v>0</v>
      </c>
      <c r="Q207" s="3">
        <f t="shared" si="23"/>
        <v>0</v>
      </c>
    </row>
    <row r="208" spans="2:17" ht="21" customHeight="1">
      <c r="B208" s="29"/>
      <c r="C208" s="18" t="s">
        <v>218</v>
      </c>
      <c r="D208" s="9" t="s">
        <v>388</v>
      </c>
      <c r="E208" s="2" t="s">
        <v>5</v>
      </c>
      <c r="F208" s="9" t="s">
        <v>423</v>
      </c>
      <c r="G208" s="9">
        <v>270</v>
      </c>
      <c r="H208" s="9" t="s">
        <v>16</v>
      </c>
      <c r="I208" s="8"/>
      <c r="J208" s="3"/>
      <c r="K208" s="8">
        <f t="shared" si="19"/>
        <v>0</v>
      </c>
      <c r="L208" s="3">
        <f t="shared" si="20"/>
        <v>0</v>
      </c>
      <c r="N208" s="3">
        <f t="shared" si="22"/>
        <v>0</v>
      </c>
      <c r="O208" s="3">
        <f t="shared" si="21"/>
        <v>0</v>
      </c>
      <c r="P208" s="3">
        <f t="shared" si="21"/>
        <v>0</v>
      </c>
      <c r="Q208" s="3">
        <f t="shared" si="23"/>
        <v>0</v>
      </c>
    </row>
    <row r="209" spans="2:17" ht="21" customHeight="1">
      <c r="B209" s="29"/>
      <c r="C209" s="18" t="s">
        <v>219</v>
      </c>
      <c r="D209" s="9" t="s">
        <v>381</v>
      </c>
      <c r="E209" s="2" t="s">
        <v>5</v>
      </c>
      <c r="F209" s="9" t="s">
        <v>423</v>
      </c>
      <c r="G209" s="9">
        <v>247</v>
      </c>
      <c r="H209" s="9" t="s">
        <v>16</v>
      </c>
      <c r="I209" s="8"/>
      <c r="J209" s="3"/>
      <c r="K209" s="8">
        <f t="shared" si="19"/>
        <v>0</v>
      </c>
      <c r="L209" s="3">
        <f t="shared" si="20"/>
        <v>0</v>
      </c>
      <c r="N209" s="3">
        <f t="shared" si="22"/>
        <v>0</v>
      </c>
      <c r="O209" s="3">
        <f t="shared" si="21"/>
        <v>0</v>
      </c>
      <c r="P209" s="3">
        <f t="shared" si="21"/>
        <v>0</v>
      </c>
      <c r="Q209" s="3">
        <f t="shared" si="23"/>
        <v>0</v>
      </c>
    </row>
    <row r="210" spans="2:17" ht="21" customHeight="1">
      <c r="B210" s="29"/>
      <c r="C210" s="18" t="s">
        <v>220</v>
      </c>
      <c r="D210" s="9" t="s">
        <v>400</v>
      </c>
      <c r="E210" s="2" t="s">
        <v>5</v>
      </c>
      <c r="F210" s="9" t="s">
        <v>423</v>
      </c>
      <c r="G210" s="9">
        <v>232</v>
      </c>
      <c r="H210" s="9" t="s">
        <v>16</v>
      </c>
      <c r="I210" s="8"/>
      <c r="J210" s="3"/>
      <c r="K210" s="8">
        <f t="shared" si="19"/>
        <v>0</v>
      </c>
      <c r="L210" s="3">
        <f t="shared" si="20"/>
        <v>0</v>
      </c>
      <c r="N210" s="3">
        <f t="shared" si="22"/>
        <v>0</v>
      </c>
      <c r="O210" s="3">
        <f t="shared" si="21"/>
        <v>0</v>
      </c>
      <c r="P210" s="3">
        <f t="shared" si="21"/>
        <v>0</v>
      </c>
      <c r="Q210" s="3">
        <f t="shared" si="23"/>
        <v>0</v>
      </c>
    </row>
    <row r="211" spans="2:17" ht="21" customHeight="1">
      <c r="B211" s="29"/>
      <c r="C211" s="18" t="s">
        <v>221</v>
      </c>
      <c r="D211" s="9" t="s">
        <v>385</v>
      </c>
      <c r="E211" s="2" t="s">
        <v>5</v>
      </c>
      <c r="F211" s="9" t="s">
        <v>423</v>
      </c>
      <c r="G211" s="9">
        <v>212</v>
      </c>
      <c r="H211" s="9" t="s">
        <v>16</v>
      </c>
      <c r="I211" s="8"/>
      <c r="J211" s="3"/>
      <c r="K211" s="8">
        <f t="shared" si="19"/>
        <v>0</v>
      </c>
      <c r="L211" s="3">
        <f t="shared" si="20"/>
        <v>0</v>
      </c>
      <c r="N211" s="3">
        <f t="shared" si="22"/>
        <v>0</v>
      </c>
      <c r="O211" s="3">
        <f t="shared" si="21"/>
        <v>0</v>
      </c>
      <c r="P211" s="3">
        <f t="shared" si="21"/>
        <v>0</v>
      </c>
      <c r="Q211" s="3">
        <f t="shared" si="23"/>
        <v>0</v>
      </c>
    </row>
    <row r="212" spans="2:17" ht="21" customHeight="1">
      <c r="B212" s="29"/>
      <c r="C212" s="18" t="s">
        <v>222</v>
      </c>
      <c r="D212" s="9" t="s">
        <v>373</v>
      </c>
      <c r="E212" s="2" t="s">
        <v>5</v>
      </c>
      <c r="F212" s="9" t="s">
        <v>423</v>
      </c>
      <c r="G212" s="9">
        <v>291</v>
      </c>
      <c r="H212" s="9" t="s">
        <v>16</v>
      </c>
      <c r="I212" s="8"/>
      <c r="J212" s="3"/>
      <c r="K212" s="8">
        <f t="shared" si="19"/>
        <v>0</v>
      </c>
      <c r="L212" s="3">
        <f t="shared" si="20"/>
        <v>0</v>
      </c>
      <c r="N212" s="3">
        <f t="shared" si="22"/>
        <v>0</v>
      </c>
      <c r="O212" s="3">
        <f t="shared" si="21"/>
        <v>0</v>
      </c>
      <c r="P212" s="3">
        <f t="shared" si="21"/>
        <v>0</v>
      </c>
      <c r="Q212" s="3">
        <f t="shared" si="23"/>
        <v>0</v>
      </c>
    </row>
    <row r="213" spans="2:17" ht="33.75" customHeight="1">
      <c r="B213" s="29"/>
      <c r="C213" s="18" t="s">
        <v>223</v>
      </c>
      <c r="D213" s="9" t="s">
        <v>384</v>
      </c>
      <c r="E213" s="2" t="s">
        <v>5</v>
      </c>
      <c r="F213" s="9" t="s">
        <v>423</v>
      </c>
      <c r="G213" s="9">
        <v>85</v>
      </c>
      <c r="H213" s="9" t="s">
        <v>16</v>
      </c>
      <c r="I213" s="8"/>
      <c r="J213" s="3"/>
      <c r="K213" s="8">
        <f t="shared" si="19"/>
        <v>0</v>
      </c>
      <c r="L213" s="3">
        <f t="shared" si="20"/>
        <v>0</v>
      </c>
      <c r="N213" s="3">
        <f t="shared" si="22"/>
        <v>0</v>
      </c>
      <c r="O213" s="3">
        <f t="shared" si="21"/>
        <v>0</v>
      </c>
      <c r="P213" s="3">
        <f t="shared" si="21"/>
        <v>0</v>
      </c>
      <c r="Q213" s="3">
        <f t="shared" si="23"/>
        <v>0</v>
      </c>
    </row>
    <row r="214" spans="2:17" ht="33.75" customHeight="1">
      <c r="B214" s="29"/>
      <c r="C214" s="18" t="s">
        <v>224</v>
      </c>
      <c r="D214" s="9" t="s">
        <v>372</v>
      </c>
      <c r="E214" s="2" t="s">
        <v>5</v>
      </c>
      <c r="F214" s="9" t="s">
        <v>423</v>
      </c>
      <c r="G214" s="9">
        <v>138</v>
      </c>
      <c r="H214" s="9" t="s">
        <v>16</v>
      </c>
      <c r="I214" s="8"/>
      <c r="J214" s="3"/>
      <c r="K214" s="8">
        <f t="shared" si="19"/>
        <v>0</v>
      </c>
      <c r="L214" s="3">
        <f t="shared" si="20"/>
        <v>0</v>
      </c>
      <c r="N214" s="3">
        <f t="shared" si="22"/>
        <v>0</v>
      </c>
      <c r="O214" s="3">
        <f t="shared" si="21"/>
        <v>0</v>
      </c>
      <c r="P214" s="3">
        <f t="shared" si="21"/>
        <v>0</v>
      </c>
      <c r="Q214" s="3">
        <f t="shared" si="23"/>
        <v>0</v>
      </c>
    </row>
    <row r="215" spans="2:17" ht="33.75" customHeight="1">
      <c r="B215" s="29"/>
      <c r="C215" s="18" t="s">
        <v>225</v>
      </c>
      <c r="D215" s="9" t="s">
        <v>407</v>
      </c>
      <c r="E215" s="2" t="s">
        <v>5</v>
      </c>
      <c r="F215" s="9" t="s">
        <v>423</v>
      </c>
      <c r="G215" s="9">
        <v>251</v>
      </c>
      <c r="H215" s="9" t="s">
        <v>16</v>
      </c>
      <c r="I215" s="8"/>
      <c r="J215" s="3"/>
      <c r="K215" s="8">
        <f t="shared" si="19"/>
        <v>0</v>
      </c>
      <c r="L215" s="3">
        <f t="shared" si="20"/>
        <v>0</v>
      </c>
      <c r="N215" s="3">
        <f t="shared" si="22"/>
        <v>0</v>
      </c>
      <c r="O215" s="3">
        <f t="shared" si="21"/>
        <v>0</v>
      </c>
      <c r="P215" s="3">
        <f t="shared" si="21"/>
        <v>0</v>
      </c>
      <c r="Q215" s="3">
        <f t="shared" si="23"/>
        <v>0</v>
      </c>
    </row>
    <row r="216" spans="2:17" ht="33.75" customHeight="1">
      <c r="B216" s="29"/>
      <c r="C216" s="18" t="s">
        <v>226</v>
      </c>
      <c r="D216" s="9" t="s">
        <v>408</v>
      </c>
      <c r="E216" s="2" t="s">
        <v>5</v>
      </c>
      <c r="F216" s="9" t="s">
        <v>423</v>
      </c>
      <c r="G216" s="9">
        <v>72</v>
      </c>
      <c r="H216" s="9" t="s">
        <v>16</v>
      </c>
      <c r="I216" s="8"/>
      <c r="J216" s="3"/>
      <c r="K216" s="8">
        <f t="shared" si="19"/>
        <v>0</v>
      </c>
      <c r="L216" s="3">
        <f t="shared" si="20"/>
        <v>0</v>
      </c>
      <c r="N216" s="3">
        <f t="shared" si="22"/>
        <v>0</v>
      </c>
      <c r="O216" s="3">
        <f t="shared" si="21"/>
        <v>0</v>
      </c>
      <c r="P216" s="3">
        <f t="shared" si="21"/>
        <v>0</v>
      </c>
      <c r="Q216" s="3">
        <f t="shared" si="23"/>
        <v>0</v>
      </c>
    </row>
    <row r="217" spans="2:17" ht="33.75" customHeight="1">
      <c r="B217" s="29"/>
      <c r="C217" s="18" t="s">
        <v>227</v>
      </c>
      <c r="D217" s="9" t="s">
        <v>406</v>
      </c>
      <c r="E217" s="2" t="s">
        <v>5</v>
      </c>
      <c r="F217" s="9" t="s">
        <v>423</v>
      </c>
      <c r="G217" s="9">
        <v>138</v>
      </c>
      <c r="H217" s="9" t="s">
        <v>16</v>
      </c>
      <c r="I217" s="8"/>
      <c r="J217" s="3"/>
      <c r="K217" s="8">
        <f t="shared" si="19"/>
        <v>0</v>
      </c>
      <c r="L217" s="3">
        <f t="shared" si="20"/>
        <v>0</v>
      </c>
      <c r="N217" s="3">
        <f t="shared" si="22"/>
        <v>0</v>
      </c>
      <c r="O217" s="3">
        <f t="shared" si="21"/>
        <v>0</v>
      </c>
      <c r="P217" s="3">
        <f t="shared" si="21"/>
        <v>0</v>
      </c>
      <c r="Q217" s="3">
        <f t="shared" si="23"/>
        <v>0</v>
      </c>
    </row>
    <row r="218" spans="2:17" ht="41.25" customHeight="1">
      <c r="B218" s="29"/>
      <c r="C218" s="18" t="s">
        <v>228</v>
      </c>
      <c r="D218" s="9" t="s">
        <v>372</v>
      </c>
      <c r="E218" s="2" t="s">
        <v>5</v>
      </c>
      <c r="F218" s="9" t="s">
        <v>423</v>
      </c>
      <c r="G218" s="9">
        <v>196</v>
      </c>
      <c r="H218" s="9" t="s">
        <v>16</v>
      </c>
      <c r="I218" s="8"/>
      <c r="J218" s="3"/>
      <c r="K218" s="8">
        <f t="shared" si="19"/>
        <v>0</v>
      </c>
      <c r="L218" s="3">
        <f t="shared" si="20"/>
        <v>0</v>
      </c>
      <c r="N218" s="3">
        <f t="shared" si="22"/>
        <v>0</v>
      </c>
      <c r="O218" s="3">
        <f t="shared" si="21"/>
        <v>0</v>
      </c>
      <c r="P218" s="3">
        <f t="shared" si="21"/>
        <v>0</v>
      </c>
      <c r="Q218" s="3">
        <f t="shared" si="23"/>
        <v>0</v>
      </c>
    </row>
    <row r="219" spans="2:17" ht="41.25" customHeight="1">
      <c r="B219" s="29"/>
      <c r="C219" s="18" t="s">
        <v>229</v>
      </c>
      <c r="D219" s="9" t="s">
        <v>382</v>
      </c>
      <c r="E219" s="2" t="s">
        <v>5</v>
      </c>
      <c r="F219" s="9" t="s">
        <v>423</v>
      </c>
      <c r="G219" s="9">
        <v>207</v>
      </c>
      <c r="H219" s="9" t="s">
        <v>16</v>
      </c>
      <c r="I219" s="8"/>
      <c r="J219" s="3"/>
      <c r="K219" s="8">
        <f t="shared" si="19"/>
        <v>0</v>
      </c>
      <c r="L219" s="3">
        <f t="shared" si="20"/>
        <v>0</v>
      </c>
      <c r="N219" s="3">
        <f t="shared" si="22"/>
        <v>0</v>
      </c>
      <c r="O219" s="3">
        <f t="shared" si="21"/>
        <v>0</v>
      </c>
      <c r="P219" s="3">
        <f t="shared" si="21"/>
        <v>0</v>
      </c>
      <c r="Q219" s="3">
        <f t="shared" si="23"/>
        <v>0</v>
      </c>
    </row>
    <row r="220" spans="2:17" ht="41.25" customHeight="1">
      <c r="B220" s="29"/>
      <c r="C220" s="18" t="s">
        <v>230</v>
      </c>
      <c r="D220" s="9" t="s">
        <v>391</v>
      </c>
      <c r="E220" s="2" t="s">
        <v>5</v>
      </c>
      <c r="F220" s="9" t="s">
        <v>423</v>
      </c>
      <c r="G220" s="9">
        <v>502</v>
      </c>
      <c r="H220" s="9" t="s">
        <v>16</v>
      </c>
      <c r="I220" s="8"/>
      <c r="J220" s="3"/>
      <c r="K220" s="8">
        <f t="shared" si="19"/>
        <v>0</v>
      </c>
      <c r="L220" s="3">
        <f t="shared" si="20"/>
        <v>0</v>
      </c>
      <c r="N220" s="3">
        <f t="shared" si="22"/>
        <v>0</v>
      </c>
      <c r="O220" s="3">
        <f t="shared" si="21"/>
        <v>0</v>
      </c>
      <c r="P220" s="3">
        <f t="shared" si="21"/>
        <v>0</v>
      </c>
      <c r="Q220" s="3">
        <f t="shared" si="23"/>
        <v>0</v>
      </c>
    </row>
    <row r="221" spans="2:17" ht="41.25" customHeight="1">
      <c r="B221" s="29"/>
      <c r="C221" s="18" t="s">
        <v>231</v>
      </c>
      <c r="D221" s="9" t="s">
        <v>392</v>
      </c>
      <c r="E221" s="2" t="s">
        <v>5</v>
      </c>
      <c r="F221" s="9" t="s">
        <v>423</v>
      </c>
      <c r="G221" s="9">
        <v>166</v>
      </c>
      <c r="H221" s="9" t="s">
        <v>16</v>
      </c>
      <c r="I221" s="8"/>
      <c r="J221" s="3"/>
      <c r="K221" s="8">
        <f t="shared" si="19"/>
        <v>0</v>
      </c>
      <c r="L221" s="3">
        <f t="shared" si="20"/>
        <v>0</v>
      </c>
      <c r="N221" s="3">
        <f t="shared" si="22"/>
        <v>0</v>
      </c>
      <c r="O221" s="3">
        <f t="shared" si="21"/>
        <v>0</v>
      </c>
      <c r="P221" s="3">
        <f t="shared" si="21"/>
        <v>0</v>
      </c>
      <c r="Q221" s="3">
        <f t="shared" si="23"/>
        <v>0</v>
      </c>
    </row>
    <row r="222" spans="2:17" ht="41.25" customHeight="1">
      <c r="B222" s="29"/>
      <c r="C222" s="18" t="s">
        <v>232</v>
      </c>
      <c r="D222" s="9" t="s">
        <v>385</v>
      </c>
      <c r="E222" s="2" t="s">
        <v>5</v>
      </c>
      <c r="F222" s="9" t="s">
        <v>423</v>
      </c>
      <c r="G222" s="9">
        <v>157</v>
      </c>
      <c r="H222" s="9" t="s">
        <v>16</v>
      </c>
      <c r="I222" s="8"/>
      <c r="J222" s="3"/>
      <c r="K222" s="8">
        <f t="shared" si="19"/>
        <v>0</v>
      </c>
      <c r="L222" s="3">
        <f t="shared" si="20"/>
        <v>0</v>
      </c>
      <c r="N222" s="3">
        <f t="shared" si="22"/>
        <v>0</v>
      </c>
      <c r="O222" s="3">
        <f t="shared" si="21"/>
        <v>0</v>
      </c>
      <c r="P222" s="3">
        <f t="shared" si="21"/>
        <v>0</v>
      </c>
      <c r="Q222" s="3">
        <f t="shared" si="23"/>
        <v>0</v>
      </c>
    </row>
    <row r="223" spans="2:17" ht="26.25" customHeight="1">
      <c r="B223" s="29"/>
      <c r="C223" s="18" t="s">
        <v>233</v>
      </c>
      <c r="D223" s="9" t="s">
        <v>384</v>
      </c>
      <c r="E223" s="2" t="s">
        <v>5</v>
      </c>
      <c r="F223" s="9" t="s">
        <v>423</v>
      </c>
      <c r="G223" s="9">
        <v>66</v>
      </c>
      <c r="H223" s="9" t="s">
        <v>16</v>
      </c>
      <c r="I223" s="8"/>
      <c r="J223" s="3"/>
      <c r="K223" s="8">
        <f t="shared" si="19"/>
        <v>0</v>
      </c>
      <c r="L223" s="3">
        <f t="shared" si="20"/>
        <v>0</v>
      </c>
      <c r="N223" s="3">
        <f t="shared" si="22"/>
        <v>0</v>
      </c>
      <c r="O223" s="3">
        <f t="shared" si="21"/>
        <v>0</v>
      </c>
      <c r="P223" s="3">
        <f t="shared" si="21"/>
        <v>0</v>
      </c>
      <c r="Q223" s="3">
        <f t="shared" si="23"/>
        <v>0</v>
      </c>
    </row>
    <row r="224" spans="2:17" ht="26.25" customHeight="1">
      <c r="B224" s="29"/>
      <c r="C224" s="18" t="s">
        <v>234</v>
      </c>
      <c r="D224" s="9" t="s">
        <v>372</v>
      </c>
      <c r="E224" s="2" t="s">
        <v>5</v>
      </c>
      <c r="F224" s="9" t="s">
        <v>423</v>
      </c>
      <c r="G224" s="9">
        <v>85</v>
      </c>
      <c r="H224" s="9" t="s">
        <v>16</v>
      </c>
      <c r="I224" s="8"/>
      <c r="J224" s="3"/>
      <c r="K224" s="8">
        <f t="shared" si="19"/>
        <v>0</v>
      </c>
      <c r="L224" s="3">
        <f t="shared" si="20"/>
        <v>0</v>
      </c>
      <c r="N224" s="3">
        <f t="shared" si="22"/>
        <v>0</v>
      </c>
      <c r="O224" s="3">
        <f t="shared" si="21"/>
        <v>0</v>
      </c>
      <c r="P224" s="3">
        <f t="shared" si="21"/>
        <v>0</v>
      </c>
      <c r="Q224" s="3">
        <f t="shared" si="23"/>
        <v>0</v>
      </c>
    </row>
    <row r="225" spans="2:17" ht="26.25" customHeight="1">
      <c r="B225" s="29"/>
      <c r="C225" s="18" t="s">
        <v>235</v>
      </c>
      <c r="D225" s="9" t="s">
        <v>391</v>
      </c>
      <c r="E225" s="2" t="s">
        <v>5</v>
      </c>
      <c r="F225" s="9" t="s">
        <v>423</v>
      </c>
      <c r="G225" s="9">
        <v>259</v>
      </c>
      <c r="H225" s="9" t="s">
        <v>16</v>
      </c>
      <c r="I225" s="8"/>
      <c r="J225" s="3"/>
      <c r="K225" s="8">
        <f t="shared" si="19"/>
        <v>0</v>
      </c>
      <c r="L225" s="3">
        <f t="shared" si="20"/>
        <v>0</v>
      </c>
      <c r="N225" s="3">
        <f t="shared" si="22"/>
        <v>0</v>
      </c>
      <c r="O225" s="3">
        <f t="shared" si="21"/>
        <v>0</v>
      </c>
      <c r="P225" s="3">
        <f t="shared" si="21"/>
        <v>0</v>
      </c>
      <c r="Q225" s="3">
        <f t="shared" si="23"/>
        <v>0</v>
      </c>
    </row>
    <row r="226" spans="2:17" ht="26.25" customHeight="1">
      <c r="B226" s="29"/>
      <c r="C226" s="18" t="s">
        <v>236</v>
      </c>
      <c r="D226" s="9" t="s">
        <v>381</v>
      </c>
      <c r="E226" s="2" t="s">
        <v>5</v>
      </c>
      <c r="F226" s="9" t="s">
        <v>423</v>
      </c>
      <c r="G226" s="9">
        <v>284</v>
      </c>
      <c r="H226" s="9" t="s">
        <v>16</v>
      </c>
      <c r="I226" s="8"/>
      <c r="J226" s="3"/>
      <c r="K226" s="8">
        <f t="shared" si="19"/>
        <v>0</v>
      </c>
      <c r="L226" s="3">
        <f t="shared" si="20"/>
        <v>0</v>
      </c>
      <c r="N226" s="3">
        <f t="shared" si="22"/>
        <v>0</v>
      </c>
      <c r="O226" s="3">
        <f t="shared" si="21"/>
        <v>0</v>
      </c>
      <c r="P226" s="3">
        <f t="shared" si="21"/>
        <v>0</v>
      </c>
      <c r="Q226" s="3">
        <f t="shared" si="23"/>
        <v>0</v>
      </c>
    </row>
    <row r="227" spans="2:17" ht="26.25" customHeight="1">
      <c r="B227" s="29"/>
      <c r="C227" s="18" t="s">
        <v>237</v>
      </c>
      <c r="D227" s="9" t="s">
        <v>392</v>
      </c>
      <c r="E227" s="2" t="s">
        <v>5</v>
      </c>
      <c r="F227" s="9" t="s">
        <v>423</v>
      </c>
      <c r="G227" s="9">
        <v>136</v>
      </c>
      <c r="H227" s="9" t="s">
        <v>16</v>
      </c>
      <c r="I227" s="8"/>
      <c r="J227" s="3"/>
      <c r="K227" s="8">
        <f t="shared" si="19"/>
        <v>0</v>
      </c>
      <c r="L227" s="3">
        <f t="shared" si="20"/>
        <v>0</v>
      </c>
      <c r="N227" s="3">
        <f t="shared" si="22"/>
        <v>0</v>
      </c>
      <c r="O227" s="3">
        <f t="shared" si="21"/>
        <v>0</v>
      </c>
      <c r="P227" s="3">
        <f t="shared" si="21"/>
        <v>0</v>
      </c>
      <c r="Q227" s="3">
        <f t="shared" si="23"/>
        <v>0</v>
      </c>
    </row>
    <row r="228" spans="2:17" ht="26.25" customHeight="1">
      <c r="B228" s="29"/>
      <c r="C228" s="18" t="s">
        <v>238</v>
      </c>
      <c r="D228" s="9" t="s">
        <v>376</v>
      </c>
      <c r="E228" s="2" t="s">
        <v>5</v>
      </c>
      <c r="F228" s="9" t="s">
        <v>423</v>
      </c>
      <c r="G228" s="9">
        <v>317</v>
      </c>
      <c r="H228" s="9" t="s">
        <v>16</v>
      </c>
      <c r="I228" s="8"/>
      <c r="J228" s="3"/>
      <c r="K228" s="8">
        <f t="shared" si="19"/>
        <v>0</v>
      </c>
      <c r="L228" s="3">
        <f t="shared" si="20"/>
        <v>0</v>
      </c>
      <c r="N228" s="3">
        <f t="shared" si="22"/>
        <v>0</v>
      </c>
      <c r="O228" s="3">
        <f t="shared" si="21"/>
        <v>0</v>
      </c>
      <c r="P228" s="3">
        <f t="shared" si="21"/>
        <v>0</v>
      </c>
      <c r="Q228" s="3">
        <f t="shared" si="23"/>
        <v>0</v>
      </c>
    </row>
    <row r="229" spans="2:17" ht="26.25" customHeight="1">
      <c r="B229" s="29"/>
      <c r="C229" s="18" t="s">
        <v>239</v>
      </c>
      <c r="D229" s="9" t="s">
        <v>373</v>
      </c>
      <c r="E229" s="2" t="s">
        <v>5</v>
      </c>
      <c r="F229" s="9" t="s">
        <v>423</v>
      </c>
      <c r="G229" s="9">
        <v>285</v>
      </c>
      <c r="H229" s="9" t="s">
        <v>16</v>
      </c>
      <c r="I229" s="8"/>
      <c r="J229" s="3"/>
      <c r="K229" s="8">
        <f t="shared" si="19"/>
        <v>0</v>
      </c>
      <c r="L229" s="3">
        <f t="shared" si="20"/>
        <v>0</v>
      </c>
      <c r="N229" s="3">
        <f t="shared" si="22"/>
        <v>0</v>
      </c>
      <c r="O229" s="3">
        <f t="shared" si="21"/>
        <v>0</v>
      </c>
      <c r="P229" s="3">
        <f t="shared" si="21"/>
        <v>0</v>
      </c>
      <c r="Q229" s="3">
        <f t="shared" si="23"/>
        <v>0</v>
      </c>
    </row>
    <row r="230" spans="2:17" ht="61.5" customHeight="1">
      <c r="B230" s="29"/>
      <c r="C230" s="18" t="s">
        <v>240</v>
      </c>
      <c r="D230" s="9" t="s">
        <v>378</v>
      </c>
      <c r="E230" s="2" t="s">
        <v>5</v>
      </c>
      <c r="F230" s="9" t="s">
        <v>423</v>
      </c>
      <c r="G230" s="9">
        <v>84</v>
      </c>
      <c r="H230" s="9" t="s">
        <v>16</v>
      </c>
      <c r="I230" s="8"/>
      <c r="J230" s="3"/>
      <c r="K230" s="8">
        <f t="shared" si="19"/>
        <v>0</v>
      </c>
      <c r="L230" s="3">
        <f t="shared" si="20"/>
        <v>0</v>
      </c>
      <c r="N230" s="3">
        <f t="shared" si="22"/>
        <v>0</v>
      </c>
      <c r="O230" s="3">
        <f t="shared" si="21"/>
        <v>0</v>
      </c>
      <c r="P230" s="3">
        <f t="shared" si="21"/>
        <v>0</v>
      </c>
      <c r="Q230" s="3">
        <f t="shared" si="23"/>
        <v>0</v>
      </c>
    </row>
    <row r="231" spans="2:17" ht="61.5" customHeight="1">
      <c r="B231" s="29"/>
      <c r="C231" s="18" t="s">
        <v>241</v>
      </c>
      <c r="D231" s="9" t="s">
        <v>383</v>
      </c>
      <c r="E231" s="2" t="s">
        <v>5</v>
      </c>
      <c r="F231" s="9" t="s">
        <v>423</v>
      </c>
      <c r="G231" s="9">
        <v>54</v>
      </c>
      <c r="H231" s="9" t="s">
        <v>16</v>
      </c>
      <c r="I231" s="8"/>
      <c r="J231" s="3"/>
      <c r="K231" s="8">
        <f t="shared" si="19"/>
        <v>0</v>
      </c>
      <c r="L231" s="3">
        <f t="shared" si="20"/>
        <v>0</v>
      </c>
      <c r="N231" s="3">
        <f t="shared" si="22"/>
        <v>0</v>
      </c>
      <c r="O231" s="3">
        <f t="shared" si="21"/>
        <v>0</v>
      </c>
      <c r="P231" s="3">
        <f t="shared" si="21"/>
        <v>0</v>
      </c>
      <c r="Q231" s="3">
        <f t="shared" si="23"/>
        <v>0</v>
      </c>
    </row>
    <row r="232" spans="2:17" ht="61.5" customHeight="1">
      <c r="B232" s="29"/>
      <c r="C232" s="18" t="s">
        <v>242</v>
      </c>
      <c r="D232" s="9" t="s">
        <v>375</v>
      </c>
      <c r="E232" s="2" t="s">
        <v>5</v>
      </c>
      <c r="F232" s="9" t="s">
        <v>423</v>
      </c>
      <c r="G232" s="9">
        <v>82</v>
      </c>
      <c r="H232" s="9" t="s">
        <v>16</v>
      </c>
      <c r="I232" s="8"/>
      <c r="J232" s="3"/>
      <c r="K232" s="8">
        <f t="shared" ref="K232:K295" si="24">I232*L232</f>
        <v>0</v>
      </c>
      <c r="L232" s="3">
        <f t="shared" si="20"/>
        <v>0</v>
      </c>
      <c r="N232" s="3">
        <f t="shared" si="22"/>
        <v>0</v>
      </c>
      <c r="O232" s="3">
        <f t="shared" si="21"/>
        <v>0</v>
      </c>
      <c r="P232" s="3">
        <f t="shared" si="21"/>
        <v>0</v>
      </c>
      <c r="Q232" s="3">
        <f t="shared" si="23"/>
        <v>0</v>
      </c>
    </row>
    <row r="233" spans="2:17" ht="49.5" customHeight="1">
      <c r="B233" s="29"/>
      <c r="C233" s="18" t="s">
        <v>243</v>
      </c>
      <c r="D233" s="9" t="s">
        <v>372</v>
      </c>
      <c r="E233" s="2" t="s">
        <v>5</v>
      </c>
      <c r="F233" s="9" t="s">
        <v>423</v>
      </c>
      <c r="G233" s="9">
        <v>129</v>
      </c>
      <c r="H233" s="9" t="s">
        <v>16</v>
      </c>
      <c r="I233" s="8"/>
      <c r="J233" s="3"/>
      <c r="K233" s="8">
        <f t="shared" si="24"/>
        <v>0</v>
      </c>
      <c r="L233" s="3">
        <f t="shared" ref="L233:L296" si="25">SUM(N233:Q233)</f>
        <v>0</v>
      </c>
      <c r="N233" s="3">
        <f t="shared" si="22"/>
        <v>0</v>
      </c>
      <c r="O233" s="3">
        <f t="shared" si="21"/>
        <v>0</v>
      </c>
      <c r="P233" s="3">
        <f t="shared" si="21"/>
        <v>0</v>
      </c>
      <c r="Q233" s="3">
        <f t="shared" si="23"/>
        <v>0</v>
      </c>
    </row>
    <row r="234" spans="2:17" ht="49.5" customHeight="1">
      <c r="B234" s="29"/>
      <c r="C234" s="18" t="s">
        <v>244</v>
      </c>
      <c r="D234" s="9" t="s">
        <v>374</v>
      </c>
      <c r="E234" s="2" t="s">
        <v>5</v>
      </c>
      <c r="F234" s="9" t="s">
        <v>423</v>
      </c>
      <c r="G234" s="9">
        <v>120</v>
      </c>
      <c r="H234" s="9" t="s">
        <v>16</v>
      </c>
      <c r="I234" s="8"/>
      <c r="J234" s="3"/>
      <c r="K234" s="8">
        <f t="shared" si="24"/>
        <v>0</v>
      </c>
      <c r="L234" s="3">
        <f t="shared" si="25"/>
        <v>0</v>
      </c>
      <c r="N234" s="3">
        <f t="shared" si="22"/>
        <v>0</v>
      </c>
      <c r="O234" s="3">
        <f t="shared" si="21"/>
        <v>0</v>
      </c>
      <c r="P234" s="3">
        <f t="shared" si="21"/>
        <v>0</v>
      </c>
      <c r="Q234" s="3">
        <f t="shared" si="23"/>
        <v>0</v>
      </c>
    </row>
    <row r="235" spans="2:17" ht="49.5" customHeight="1">
      <c r="B235" s="29"/>
      <c r="C235" s="18" t="s">
        <v>245</v>
      </c>
      <c r="D235" s="9" t="s">
        <v>397</v>
      </c>
      <c r="E235" s="2" t="s">
        <v>5</v>
      </c>
      <c r="F235" s="9" t="s">
        <v>423</v>
      </c>
      <c r="G235" s="9">
        <v>244</v>
      </c>
      <c r="H235" s="9" t="s">
        <v>16</v>
      </c>
      <c r="I235" s="8"/>
      <c r="J235" s="3"/>
      <c r="K235" s="8">
        <f t="shared" si="24"/>
        <v>0</v>
      </c>
      <c r="L235" s="3">
        <f t="shared" si="25"/>
        <v>0</v>
      </c>
      <c r="N235" s="3">
        <f t="shared" si="22"/>
        <v>0</v>
      </c>
      <c r="O235" s="3">
        <f t="shared" si="21"/>
        <v>0</v>
      </c>
      <c r="P235" s="3">
        <f t="shared" si="21"/>
        <v>0</v>
      </c>
      <c r="Q235" s="3">
        <f t="shared" si="23"/>
        <v>0</v>
      </c>
    </row>
    <row r="236" spans="2:17" ht="29.25" customHeight="1">
      <c r="B236" s="29"/>
      <c r="C236" s="18" t="s">
        <v>246</v>
      </c>
      <c r="D236" s="9" t="s">
        <v>384</v>
      </c>
      <c r="E236" s="2" t="s">
        <v>5</v>
      </c>
      <c r="F236" s="9" t="s">
        <v>423</v>
      </c>
      <c r="G236" s="9">
        <v>222</v>
      </c>
      <c r="H236" s="9" t="s">
        <v>16</v>
      </c>
      <c r="I236" s="8"/>
      <c r="J236" s="3"/>
      <c r="K236" s="8">
        <f t="shared" si="24"/>
        <v>0</v>
      </c>
      <c r="L236" s="3">
        <f t="shared" si="25"/>
        <v>0</v>
      </c>
      <c r="N236" s="3">
        <f t="shared" si="22"/>
        <v>0</v>
      </c>
      <c r="O236" s="3">
        <f t="shared" si="21"/>
        <v>0</v>
      </c>
      <c r="P236" s="3">
        <f t="shared" si="21"/>
        <v>0</v>
      </c>
      <c r="Q236" s="3">
        <f t="shared" si="23"/>
        <v>0</v>
      </c>
    </row>
    <row r="237" spans="2:17" ht="29.25" customHeight="1">
      <c r="B237" s="29"/>
      <c r="C237" s="18" t="s">
        <v>247</v>
      </c>
      <c r="D237" s="9" t="s">
        <v>372</v>
      </c>
      <c r="E237" s="2" t="s">
        <v>5</v>
      </c>
      <c r="F237" s="9" t="s">
        <v>423</v>
      </c>
      <c r="G237" s="9">
        <v>146</v>
      </c>
      <c r="H237" s="9" t="s">
        <v>16</v>
      </c>
      <c r="I237" s="8"/>
      <c r="J237" s="3"/>
      <c r="K237" s="8">
        <f t="shared" si="24"/>
        <v>0</v>
      </c>
      <c r="L237" s="3">
        <f t="shared" si="25"/>
        <v>0</v>
      </c>
      <c r="N237" s="3">
        <f t="shared" si="22"/>
        <v>0</v>
      </c>
      <c r="O237" s="3">
        <f t="shared" si="21"/>
        <v>0</v>
      </c>
      <c r="P237" s="3">
        <f t="shared" si="21"/>
        <v>0</v>
      </c>
      <c r="Q237" s="3">
        <f t="shared" si="23"/>
        <v>0</v>
      </c>
    </row>
    <row r="238" spans="2:17" ht="29.25" customHeight="1">
      <c r="B238" s="29"/>
      <c r="C238" s="18" t="s">
        <v>248</v>
      </c>
      <c r="D238" s="9" t="s">
        <v>388</v>
      </c>
      <c r="E238" s="2" t="s">
        <v>5</v>
      </c>
      <c r="F238" s="9" t="s">
        <v>423</v>
      </c>
      <c r="G238" s="9">
        <v>137</v>
      </c>
      <c r="H238" s="9" t="s">
        <v>16</v>
      </c>
      <c r="I238" s="8"/>
      <c r="J238" s="3"/>
      <c r="K238" s="8">
        <f t="shared" si="24"/>
        <v>0</v>
      </c>
      <c r="L238" s="3">
        <f t="shared" si="25"/>
        <v>0</v>
      </c>
      <c r="N238" s="3">
        <f t="shared" si="22"/>
        <v>0</v>
      </c>
      <c r="O238" s="3">
        <f t="shared" ref="O238:P301" si="26">($J238*12)*33.3333333333333%</f>
        <v>0</v>
      </c>
      <c r="P238" s="3">
        <f t="shared" si="26"/>
        <v>0</v>
      </c>
      <c r="Q238" s="3">
        <f t="shared" si="23"/>
        <v>0</v>
      </c>
    </row>
    <row r="239" spans="2:17" ht="29.25" customHeight="1">
      <c r="B239" s="29"/>
      <c r="C239" s="18" t="s">
        <v>249</v>
      </c>
      <c r="D239" s="9" t="s">
        <v>374</v>
      </c>
      <c r="E239" s="2" t="s">
        <v>5</v>
      </c>
      <c r="F239" s="9" t="s">
        <v>423</v>
      </c>
      <c r="G239" s="9">
        <v>240</v>
      </c>
      <c r="H239" s="9" t="s">
        <v>16</v>
      </c>
      <c r="I239" s="8"/>
      <c r="J239" s="3"/>
      <c r="K239" s="8">
        <f t="shared" si="24"/>
        <v>0</v>
      </c>
      <c r="L239" s="3">
        <f t="shared" si="25"/>
        <v>0</v>
      </c>
      <c r="N239" s="3">
        <f t="shared" si="22"/>
        <v>0</v>
      </c>
      <c r="O239" s="3">
        <f t="shared" si="26"/>
        <v>0</v>
      </c>
      <c r="P239" s="3">
        <f t="shared" si="26"/>
        <v>0</v>
      </c>
      <c r="Q239" s="3">
        <f t="shared" si="23"/>
        <v>0</v>
      </c>
    </row>
    <row r="240" spans="2:17" ht="29.25" customHeight="1">
      <c r="B240" s="29"/>
      <c r="C240" s="18" t="s">
        <v>250</v>
      </c>
      <c r="D240" s="9" t="s">
        <v>381</v>
      </c>
      <c r="E240" s="2" t="s">
        <v>5</v>
      </c>
      <c r="F240" s="9" t="s">
        <v>423</v>
      </c>
      <c r="G240" s="9">
        <v>164</v>
      </c>
      <c r="H240" s="9" t="s">
        <v>16</v>
      </c>
      <c r="I240" s="8"/>
      <c r="J240" s="3"/>
      <c r="K240" s="8">
        <f t="shared" si="24"/>
        <v>0</v>
      </c>
      <c r="L240" s="3">
        <f t="shared" si="25"/>
        <v>0</v>
      </c>
      <c r="N240" s="3">
        <f t="shared" si="22"/>
        <v>0</v>
      </c>
      <c r="O240" s="3">
        <f t="shared" si="26"/>
        <v>0</v>
      </c>
      <c r="P240" s="3">
        <f t="shared" si="26"/>
        <v>0</v>
      </c>
      <c r="Q240" s="3">
        <f t="shared" si="23"/>
        <v>0</v>
      </c>
    </row>
    <row r="241" spans="2:17" ht="26.25" customHeight="1">
      <c r="B241" s="29"/>
      <c r="C241" s="18" t="s">
        <v>251</v>
      </c>
      <c r="D241" s="9" t="s">
        <v>384</v>
      </c>
      <c r="E241" s="2" t="s">
        <v>5</v>
      </c>
      <c r="F241" s="9" t="s">
        <v>423</v>
      </c>
      <c r="G241" s="9">
        <v>307</v>
      </c>
      <c r="H241" s="9" t="s">
        <v>16</v>
      </c>
      <c r="I241" s="8"/>
      <c r="J241" s="3"/>
      <c r="K241" s="8">
        <f t="shared" si="24"/>
        <v>0</v>
      </c>
      <c r="L241" s="3">
        <f t="shared" si="25"/>
        <v>0</v>
      </c>
      <c r="N241" s="3">
        <f t="shared" si="22"/>
        <v>0</v>
      </c>
      <c r="O241" s="3">
        <f t="shared" si="26"/>
        <v>0</v>
      </c>
      <c r="P241" s="3">
        <f t="shared" si="26"/>
        <v>0</v>
      </c>
      <c r="Q241" s="3">
        <f t="shared" si="23"/>
        <v>0</v>
      </c>
    </row>
    <row r="242" spans="2:17" ht="26.25" customHeight="1">
      <c r="B242" s="29"/>
      <c r="C242" s="18" t="s">
        <v>252</v>
      </c>
      <c r="D242" s="9" t="s">
        <v>388</v>
      </c>
      <c r="E242" s="2" t="s">
        <v>5</v>
      </c>
      <c r="F242" s="9" t="s">
        <v>423</v>
      </c>
      <c r="G242" s="9">
        <v>293</v>
      </c>
      <c r="H242" s="9" t="s">
        <v>16</v>
      </c>
      <c r="I242" s="8"/>
      <c r="J242" s="3"/>
      <c r="K242" s="8">
        <f t="shared" si="24"/>
        <v>0</v>
      </c>
      <c r="L242" s="3">
        <f t="shared" si="25"/>
        <v>0</v>
      </c>
      <c r="N242" s="3">
        <f t="shared" si="22"/>
        <v>0</v>
      </c>
      <c r="O242" s="3">
        <f t="shared" si="26"/>
        <v>0</v>
      </c>
      <c r="P242" s="3">
        <f t="shared" si="26"/>
        <v>0</v>
      </c>
      <c r="Q242" s="3">
        <f t="shared" si="23"/>
        <v>0</v>
      </c>
    </row>
    <row r="243" spans="2:17" ht="26.25" customHeight="1">
      <c r="B243" s="29"/>
      <c r="C243" s="18" t="s">
        <v>253</v>
      </c>
      <c r="D243" s="9" t="s">
        <v>383</v>
      </c>
      <c r="E243" s="2" t="s">
        <v>5</v>
      </c>
      <c r="F243" s="9" t="s">
        <v>423</v>
      </c>
      <c r="G243" s="9">
        <v>314</v>
      </c>
      <c r="H243" s="9" t="s">
        <v>16</v>
      </c>
      <c r="I243" s="8"/>
      <c r="J243" s="3"/>
      <c r="K243" s="8">
        <f t="shared" si="24"/>
        <v>0</v>
      </c>
      <c r="L243" s="3">
        <f t="shared" si="25"/>
        <v>0</v>
      </c>
      <c r="N243" s="3">
        <f t="shared" si="22"/>
        <v>0</v>
      </c>
      <c r="O243" s="3">
        <f t="shared" si="26"/>
        <v>0</v>
      </c>
      <c r="P243" s="3">
        <f t="shared" si="26"/>
        <v>0</v>
      </c>
      <c r="Q243" s="3">
        <f t="shared" si="23"/>
        <v>0</v>
      </c>
    </row>
    <row r="244" spans="2:17" ht="26.25" customHeight="1">
      <c r="B244" s="29"/>
      <c r="C244" s="18" t="s">
        <v>254</v>
      </c>
      <c r="D244" s="9" t="s">
        <v>381</v>
      </c>
      <c r="E244" s="2" t="s">
        <v>5</v>
      </c>
      <c r="F244" s="9" t="s">
        <v>423</v>
      </c>
      <c r="G244" s="9">
        <v>317</v>
      </c>
      <c r="H244" s="9" t="s">
        <v>16</v>
      </c>
      <c r="I244" s="8"/>
      <c r="J244" s="3"/>
      <c r="K244" s="8">
        <f t="shared" si="24"/>
        <v>0</v>
      </c>
      <c r="L244" s="3">
        <f t="shared" si="25"/>
        <v>0</v>
      </c>
      <c r="N244" s="3">
        <f t="shared" si="22"/>
        <v>0</v>
      </c>
      <c r="O244" s="3">
        <f t="shared" si="26"/>
        <v>0</v>
      </c>
      <c r="P244" s="3">
        <f t="shared" si="26"/>
        <v>0</v>
      </c>
      <c r="Q244" s="3">
        <f t="shared" si="23"/>
        <v>0</v>
      </c>
    </row>
    <row r="245" spans="2:17" ht="26.25" customHeight="1">
      <c r="B245" s="29"/>
      <c r="C245" s="18" t="s">
        <v>255</v>
      </c>
      <c r="D245" s="9" t="s">
        <v>409</v>
      </c>
      <c r="E245" s="2" t="s">
        <v>5</v>
      </c>
      <c r="F245" s="9" t="s">
        <v>423</v>
      </c>
      <c r="G245" s="9">
        <v>285</v>
      </c>
      <c r="H245" s="9" t="s">
        <v>16</v>
      </c>
      <c r="I245" s="8"/>
      <c r="J245" s="3"/>
      <c r="K245" s="8">
        <f t="shared" si="24"/>
        <v>0</v>
      </c>
      <c r="L245" s="3">
        <f t="shared" si="25"/>
        <v>0</v>
      </c>
      <c r="N245" s="3">
        <f t="shared" si="22"/>
        <v>0</v>
      </c>
      <c r="O245" s="3">
        <f t="shared" si="26"/>
        <v>0</v>
      </c>
      <c r="P245" s="3">
        <f t="shared" si="26"/>
        <v>0</v>
      </c>
      <c r="Q245" s="3">
        <f t="shared" si="23"/>
        <v>0</v>
      </c>
    </row>
    <row r="246" spans="2:17" ht="26.25" customHeight="1">
      <c r="B246" s="29"/>
      <c r="C246" s="18" t="s">
        <v>256</v>
      </c>
      <c r="D246" s="9" t="s">
        <v>385</v>
      </c>
      <c r="E246" s="2" t="s">
        <v>5</v>
      </c>
      <c r="F246" s="9" t="s">
        <v>423</v>
      </c>
      <c r="G246" s="9">
        <v>300</v>
      </c>
      <c r="H246" s="9" t="s">
        <v>16</v>
      </c>
      <c r="I246" s="8"/>
      <c r="J246" s="3"/>
      <c r="K246" s="8">
        <f t="shared" si="24"/>
        <v>0</v>
      </c>
      <c r="L246" s="3">
        <f t="shared" si="25"/>
        <v>0</v>
      </c>
      <c r="N246" s="3">
        <f t="shared" si="22"/>
        <v>0</v>
      </c>
      <c r="O246" s="3">
        <f t="shared" si="26"/>
        <v>0</v>
      </c>
      <c r="P246" s="3">
        <f t="shared" si="26"/>
        <v>0</v>
      </c>
      <c r="Q246" s="3">
        <f t="shared" si="23"/>
        <v>0</v>
      </c>
    </row>
    <row r="247" spans="2:17" ht="24" customHeight="1">
      <c r="B247" s="29"/>
      <c r="C247" s="18" t="s">
        <v>257</v>
      </c>
      <c r="D247" s="9" t="s">
        <v>384</v>
      </c>
      <c r="E247" s="2" t="s">
        <v>5</v>
      </c>
      <c r="F247" s="9" t="s">
        <v>423</v>
      </c>
      <c r="G247" s="9">
        <v>228</v>
      </c>
      <c r="H247" s="9" t="s">
        <v>16</v>
      </c>
      <c r="I247" s="8"/>
      <c r="J247" s="3"/>
      <c r="K247" s="8">
        <f t="shared" si="24"/>
        <v>0</v>
      </c>
      <c r="L247" s="3">
        <f t="shared" si="25"/>
        <v>0</v>
      </c>
      <c r="N247" s="3">
        <f t="shared" si="22"/>
        <v>0</v>
      </c>
      <c r="O247" s="3">
        <f t="shared" si="26"/>
        <v>0</v>
      </c>
      <c r="P247" s="3">
        <f t="shared" si="26"/>
        <v>0</v>
      </c>
      <c r="Q247" s="3">
        <f t="shared" si="23"/>
        <v>0</v>
      </c>
    </row>
    <row r="248" spans="2:17" ht="24" customHeight="1">
      <c r="B248" s="29"/>
      <c r="C248" s="18" t="s">
        <v>258</v>
      </c>
      <c r="D248" s="9" t="s">
        <v>372</v>
      </c>
      <c r="E248" s="2" t="s">
        <v>5</v>
      </c>
      <c r="F248" s="9" t="s">
        <v>423</v>
      </c>
      <c r="G248" s="9">
        <v>233</v>
      </c>
      <c r="H248" s="9" t="s">
        <v>16</v>
      </c>
      <c r="I248" s="8"/>
      <c r="J248" s="3"/>
      <c r="K248" s="8">
        <f t="shared" si="24"/>
        <v>0</v>
      </c>
      <c r="L248" s="3">
        <f t="shared" si="25"/>
        <v>0</v>
      </c>
      <c r="N248" s="3">
        <f t="shared" si="22"/>
        <v>0</v>
      </c>
      <c r="O248" s="3">
        <f t="shared" si="26"/>
        <v>0</v>
      </c>
      <c r="P248" s="3">
        <f t="shared" si="26"/>
        <v>0</v>
      </c>
      <c r="Q248" s="3">
        <f t="shared" si="23"/>
        <v>0</v>
      </c>
    </row>
    <row r="249" spans="2:17" ht="24" customHeight="1">
      <c r="B249" s="29"/>
      <c r="C249" s="18" t="s">
        <v>259</v>
      </c>
      <c r="D249" s="9" t="s">
        <v>395</v>
      </c>
      <c r="E249" s="2" t="s">
        <v>5</v>
      </c>
      <c r="F249" s="9" t="s">
        <v>423</v>
      </c>
      <c r="G249" s="9">
        <v>204</v>
      </c>
      <c r="H249" s="9" t="s">
        <v>16</v>
      </c>
      <c r="I249" s="8"/>
      <c r="J249" s="3"/>
      <c r="K249" s="8">
        <f t="shared" si="24"/>
        <v>0</v>
      </c>
      <c r="L249" s="3">
        <f t="shared" si="25"/>
        <v>0</v>
      </c>
      <c r="N249" s="3">
        <f t="shared" si="22"/>
        <v>0</v>
      </c>
      <c r="O249" s="3">
        <f t="shared" si="26"/>
        <v>0</v>
      </c>
      <c r="P249" s="3">
        <f t="shared" si="26"/>
        <v>0</v>
      </c>
      <c r="Q249" s="3">
        <f t="shared" si="23"/>
        <v>0</v>
      </c>
    </row>
    <row r="250" spans="2:17" ht="24" customHeight="1">
      <c r="B250" s="29"/>
      <c r="C250" s="18" t="s">
        <v>260</v>
      </c>
      <c r="D250" s="9" t="s">
        <v>374</v>
      </c>
      <c r="E250" s="2" t="s">
        <v>5</v>
      </c>
      <c r="F250" s="9" t="s">
        <v>423</v>
      </c>
      <c r="G250" s="9">
        <v>250</v>
      </c>
      <c r="H250" s="9" t="s">
        <v>16</v>
      </c>
      <c r="I250" s="8"/>
      <c r="J250" s="3"/>
      <c r="K250" s="8">
        <f t="shared" si="24"/>
        <v>0</v>
      </c>
      <c r="L250" s="3">
        <f t="shared" si="25"/>
        <v>0</v>
      </c>
      <c r="N250" s="3">
        <f t="shared" si="22"/>
        <v>0</v>
      </c>
      <c r="O250" s="3">
        <f t="shared" si="26"/>
        <v>0</v>
      </c>
      <c r="P250" s="3">
        <f t="shared" si="26"/>
        <v>0</v>
      </c>
      <c r="Q250" s="3">
        <f t="shared" si="23"/>
        <v>0</v>
      </c>
    </row>
    <row r="251" spans="2:17" ht="24" customHeight="1">
      <c r="B251" s="29"/>
      <c r="C251" s="18" t="s">
        <v>261</v>
      </c>
      <c r="D251" s="9" t="s">
        <v>375</v>
      </c>
      <c r="E251" s="2" t="s">
        <v>5</v>
      </c>
      <c r="F251" s="9" t="s">
        <v>423</v>
      </c>
      <c r="G251" s="9">
        <v>232</v>
      </c>
      <c r="H251" s="9" t="s">
        <v>16</v>
      </c>
      <c r="I251" s="8"/>
      <c r="J251" s="3"/>
      <c r="K251" s="8">
        <f t="shared" si="24"/>
        <v>0</v>
      </c>
      <c r="L251" s="3">
        <f t="shared" si="25"/>
        <v>0</v>
      </c>
      <c r="N251" s="3">
        <f t="shared" si="22"/>
        <v>0</v>
      </c>
      <c r="O251" s="3">
        <f t="shared" si="26"/>
        <v>0</v>
      </c>
      <c r="P251" s="3">
        <f t="shared" si="26"/>
        <v>0</v>
      </c>
      <c r="Q251" s="3">
        <f t="shared" si="23"/>
        <v>0</v>
      </c>
    </row>
    <row r="252" spans="2:17" ht="24" customHeight="1">
      <c r="B252" s="29"/>
      <c r="C252" s="18" t="s">
        <v>262</v>
      </c>
      <c r="D252" s="9" t="s">
        <v>410</v>
      </c>
      <c r="E252" s="2" t="s">
        <v>5</v>
      </c>
      <c r="F252" s="9" t="s">
        <v>423</v>
      </c>
      <c r="G252" s="9">
        <v>239</v>
      </c>
      <c r="H252" s="9" t="s">
        <v>16</v>
      </c>
      <c r="I252" s="8"/>
      <c r="J252" s="3"/>
      <c r="K252" s="8">
        <f t="shared" si="24"/>
        <v>0</v>
      </c>
      <c r="L252" s="3">
        <f t="shared" si="25"/>
        <v>0</v>
      </c>
      <c r="N252" s="3">
        <f t="shared" si="22"/>
        <v>0</v>
      </c>
      <c r="O252" s="3">
        <f t="shared" si="26"/>
        <v>0</v>
      </c>
      <c r="P252" s="3">
        <f t="shared" si="26"/>
        <v>0</v>
      </c>
      <c r="Q252" s="3">
        <f t="shared" si="23"/>
        <v>0</v>
      </c>
    </row>
    <row r="253" spans="2:17" ht="24" customHeight="1">
      <c r="B253" s="29"/>
      <c r="C253" s="18" t="s">
        <v>263</v>
      </c>
      <c r="D253" s="9" t="s">
        <v>406</v>
      </c>
      <c r="E253" s="2" t="s">
        <v>5</v>
      </c>
      <c r="F253" s="9" t="s">
        <v>423</v>
      </c>
      <c r="G253" s="9">
        <v>214</v>
      </c>
      <c r="H253" s="9" t="s">
        <v>16</v>
      </c>
      <c r="I253" s="8"/>
      <c r="J253" s="3"/>
      <c r="K253" s="8">
        <f t="shared" si="24"/>
        <v>0</v>
      </c>
      <c r="L253" s="3">
        <f t="shared" si="25"/>
        <v>0</v>
      </c>
      <c r="N253" s="3">
        <f t="shared" si="22"/>
        <v>0</v>
      </c>
      <c r="O253" s="3">
        <f t="shared" si="26"/>
        <v>0</v>
      </c>
      <c r="P253" s="3">
        <f t="shared" si="26"/>
        <v>0</v>
      </c>
      <c r="Q253" s="3">
        <f t="shared" si="23"/>
        <v>0</v>
      </c>
    </row>
    <row r="254" spans="2:17" ht="27.75" customHeight="1">
      <c r="B254" s="29"/>
      <c r="C254" s="18" t="s">
        <v>264</v>
      </c>
      <c r="D254" s="9" t="s">
        <v>384</v>
      </c>
      <c r="E254" s="2" t="s">
        <v>5</v>
      </c>
      <c r="F254" s="9" t="s">
        <v>423</v>
      </c>
      <c r="G254" s="9">
        <v>226</v>
      </c>
      <c r="H254" s="9" t="s">
        <v>16</v>
      </c>
      <c r="I254" s="8"/>
      <c r="J254" s="3"/>
      <c r="K254" s="8">
        <f t="shared" si="24"/>
        <v>0</v>
      </c>
      <c r="L254" s="3">
        <f t="shared" si="25"/>
        <v>0</v>
      </c>
      <c r="N254" s="3">
        <f t="shared" si="22"/>
        <v>0</v>
      </c>
      <c r="O254" s="3">
        <f t="shared" si="26"/>
        <v>0</v>
      </c>
      <c r="P254" s="3">
        <f t="shared" si="26"/>
        <v>0</v>
      </c>
      <c r="Q254" s="3">
        <f t="shared" si="23"/>
        <v>0</v>
      </c>
    </row>
    <row r="255" spans="2:17" ht="27.75" customHeight="1">
      <c r="B255" s="29"/>
      <c r="C255" s="18" t="s">
        <v>265</v>
      </c>
      <c r="D255" s="9" t="s">
        <v>372</v>
      </c>
      <c r="E255" s="2" t="s">
        <v>5</v>
      </c>
      <c r="F255" s="9" t="s">
        <v>423</v>
      </c>
      <c r="G255" s="9">
        <v>234</v>
      </c>
      <c r="H255" s="9" t="s">
        <v>16</v>
      </c>
      <c r="I255" s="8"/>
      <c r="J255" s="3"/>
      <c r="K255" s="8">
        <f t="shared" si="24"/>
        <v>0</v>
      </c>
      <c r="L255" s="3">
        <f t="shared" si="25"/>
        <v>0</v>
      </c>
      <c r="N255" s="3">
        <f t="shared" si="22"/>
        <v>0</v>
      </c>
      <c r="O255" s="3">
        <f t="shared" si="26"/>
        <v>0</v>
      </c>
      <c r="P255" s="3">
        <f t="shared" si="26"/>
        <v>0</v>
      </c>
      <c r="Q255" s="3">
        <f t="shared" si="23"/>
        <v>0</v>
      </c>
    </row>
    <row r="256" spans="2:17" ht="27.75" customHeight="1">
      <c r="B256" s="29"/>
      <c r="C256" s="18" t="s">
        <v>266</v>
      </c>
      <c r="D256" s="9" t="s">
        <v>378</v>
      </c>
      <c r="E256" s="2" t="s">
        <v>5</v>
      </c>
      <c r="F256" s="9" t="s">
        <v>423</v>
      </c>
      <c r="G256" s="9">
        <v>244</v>
      </c>
      <c r="H256" s="9" t="s">
        <v>16</v>
      </c>
      <c r="I256" s="8"/>
      <c r="J256" s="3"/>
      <c r="K256" s="8">
        <f t="shared" si="24"/>
        <v>0</v>
      </c>
      <c r="L256" s="3">
        <f t="shared" si="25"/>
        <v>0</v>
      </c>
      <c r="N256" s="3">
        <f t="shared" si="22"/>
        <v>0</v>
      </c>
      <c r="O256" s="3">
        <f t="shared" si="26"/>
        <v>0</v>
      </c>
      <c r="P256" s="3">
        <f t="shared" si="26"/>
        <v>0</v>
      </c>
      <c r="Q256" s="3">
        <f t="shared" si="23"/>
        <v>0</v>
      </c>
    </row>
    <row r="257" spans="2:17" ht="27.75" customHeight="1">
      <c r="B257" s="29"/>
      <c r="C257" s="18" t="s">
        <v>267</v>
      </c>
      <c r="D257" s="9" t="s">
        <v>374</v>
      </c>
      <c r="E257" s="2" t="s">
        <v>5</v>
      </c>
      <c r="F257" s="9" t="s">
        <v>423</v>
      </c>
      <c r="G257" s="9">
        <v>241</v>
      </c>
      <c r="H257" s="9" t="s">
        <v>16</v>
      </c>
      <c r="I257" s="8"/>
      <c r="J257" s="3"/>
      <c r="K257" s="8">
        <f t="shared" si="24"/>
        <v>0</v>
      </c>
      <c r="L257" s="3">
        <f t="shared" si="25"/>
        <v>0</v>
      </c>
      <c r="N257" s="3">
        <f t="shared" si="22"/>
        <v>0</v>
      </c>
      <c r="O257" s="3">
        <f t="shared" si="26"/>
        <v>0</v>
      </c>
      <c r="P257" s="3">
        <f t="shared" si="26"/>
        <v>0</v>
      </c>
      <c r="Q257" s="3">
        <f t="shared" si="23"/>
        <v>0</v>
      </c>
    </row>
    <row r="258" spans="2:17" ht="27.75" customHeight="1">
      <c r="B258" s="29"/>
      <c r="C258" s="18" t="s">
        <v>268</v>
      </c>
      <c r="D258" s="9" t="s">
        <v>377</v>
      </c>
      <c r="E258" s="2" t="s">
        <v>5</v>
      </c>
      <c r="F258" s="9" t="s">
        <v>423</v>
      </c>
      <c r="G258" s="9">
        <v>248</v>
      </c>
      <c r="H258" s="9" t="s">
        <v>16</v>
      </c>
      <c r="I258" s="8"/>
      <c r="J258" s="3"/>
      <c r="K258" s="8">
        <f t="shared" si="24"/>
        <v>0</v>
      </c>
      <c r="L258" s="3">
        <f t="shared" si="25"/>
        <v>0</v>
      </c>
      <c r="N258" s="3">
        <f t="shared" si="22"/>
        <v>0</v>
      </c>
      <c r="O258" s="3">
        <f t="shared" si="26"/>
        <v>0</v>
      </c>
      <c r="P258" s="3">
        <f t="shared" si="26"/>
        <v>0</v>
      </c>
      <c r="Q258" s="3">
        <f t="shared" si="23"/>
        <v>0</v>
      </c>
    </row>
    <row r="259" spans="2:17" ht="27.75" customHeight="1">
      <c r="B259" s="29"/>
      <c r="C259" s="18" t="s">
        <v>269</v>
      </c>
      <c r="D259" s="9" t="s">
        <v>391</v>
      </c>
      <c r="E259" s="2" t="s">
        <v>5</v>
      </c>
      <c r="F259" s="9" t="s">
        <v>423</v>
      </c>
      <c r="G259" s="9">
        <v>222</v>
      </c>
      <c r="H259" s="9" t="s">
        <v>16</v>
      </c>
      <c r="I259" s="8"/>
      <c r="J259" s="3"/>
      <c r="K259" s="8">
        <f t="shared" si="24"/>
        <v>0</v>
      </c>
      <c r="L259" s="3">
        <f t="shared" si="25"/>
        <v>0</v>
      </c>
      <c r="N259" s="3">
        <f t="shared" si="22"/>
        <v>0</v>
      </c>
      <c r="O259" s="3">
        <f t="shared" si="26"/>
        <v>0</v>
      </c>
      <c r="P259" s="3">
        <f t="shared" si="26"/>
        <v>0</v>
      </c>
      <c r="Q259" s="3">
        <f t="shared" si="23"/>
        <v>0</v>
      </c>
    </row>
    <row r="260" spans="2:17" ht="27.75" customHeight="1">
      <c r="B260" s="29"/>
      <c r="C260" s="18" t="s">
        <v>270</v>
      </c>
      <c r="D260" s="9" t="s">
        <v>381</v>
      </c>
      <c r="E260" s="2" t="s">
        <v>5</v>
      </c>
      <c r="F260" s="9" t="s">
        <v>423</v>
      </c>
      <c r="G260" s="9">
        <v>248</v>
      </c>
      <c r="H260" s="9" t="s">
        <v>16</v>
      </c>
      <c r="I260" s="8"/>
      <c r="J260" s="3"/>
      <c r="K260" s="8">
        <f t="shared" si="24"/>
        <v>0</v>
      </c>
      <c r="L260" s="3">
        <f t="shared" si="25"/>
        <v>0</v>
      </c>
      <c r="N260" s="3">
        <f t="shared" si="22"/>
        <v>0</v>
      </c>
      <c r="O260" s="3">
        <f t="shared" si="26"/>
        <v>0</v>
      </c>
      <c r="P260" s="3">
        <f t="shared" si="26"/>
        <v>0</v>
      </c>
      <c r="Q260" s="3">
        <f t="shared" si="23"/>
        <v>0</v>
      </c>
    </row>
    <row r="261" spans="2:17" ht="27.75" customHeight="1">
      <c r="B261" s="29"/>
      <c r="C261" s="18" t="s">
        <v>271</v>
      </c>
      <c r="D261" s="9" t="s">
        <v>372</v>
      </c>
      <c r="E261" s="2" t="s">
        <v>5</v>
      </c>
      <c r="F261" s="9" t="s">
        <v>423</v>
      </c>
      <c r="G261" s="9">
        <v>252</v>
      </c>
      <c r="H261" s="9" t="s">
        <v>16</v>
      </c>
      <c r="I261" s="8"/>
      <c r="J261" s="3"/>
      <c r="K261" s="8">
        <f t="shared" si="24"/>
        <v>0</v>
      </c>
      <c r="L261" s="3">
        <f t="shared" si="25"/>
        <v>0</v>
      </c>
      <c r="N261" s="3">
        <f t="shared" si="22"/>
        <v>0</v>
      </c>
      <c r="O261" s="3">
        <f t="shared" si="26"/>
        <v>0</v>
      </c>
      <c r="P261" s="3">
        <f t="shared" si="26"/>
        <v>0</v>
      </c>
      <c r="Q261" s="3">
        <f t="shared" si="23"/>
        <v>0</v>
      </c>
    </row>
    <row r="262" spans="2:17" ht="27.75" customHeight="1">
      <c r="B262" s="29"/>
      <c r="C262" s="18" t="s">
        <v>272</v>
      </c>
      <c r="D262" s="9" t="s">
        <v>374</v>
      </c>
      <c r="E262" s="2" t="s">
        <v>5</v>
      </c>
      <c r="F262" s="9" t="s">
        <v>423</v>
      </c>
      <c r="G262" s="9">
        <v>258</v>
      </c>
      <c r="H262" s="9" t="s">
        <v>16</v>
      </c>
      <c r="I262" s="8"/>
      <c r="J262" s="3"/>
      <c r="K262" s="8">
        <f t="shared" si="24"/>
        <v>0</v>
      </c>
      <c r="L262" s="3">
        <f t="shared" si="25"/>
        <v>0</v>
      </c>
      <c r="N262" s="3">
        <f t="shared" si="22"/>
        <v>0</v>
      </c>
      <c r="O262" s="3">
        <f t="shared" si="26"/>
        <v>0</v>
      </c>
      <c r="P262" s="3">
        <f t="shared" si="26"/>
        <v>0</v>
      </c>
      <c r="Q262" s="3">
        <f t="shared" si="23"/>
        <v>0</v>
      </c>
    </row>
    <row r="263" spans="2:17" ht="27.75" customHeight="1">
      <c r="B263" s="29"/>
      <c r="C263" s="18" t="s">
        <v>273</v>
      </c>
      <c r="D263" s="9" t="s">
        <v>379</v>
      </c>
      <c r="E263" s="2" t="s">
        <v>5</v>
      </c>
      <c r="F263" s="9" t="s">
        <v>423</v>
      </c>
      <c r="G263" s="9">
        <v>248</v>
      </c>
      <c r="H263" s="9" t="s">
        <v>16</v>
      </c>
      <c r="I263" s="8"/>
      <c r="J263" s="3"/>
      <c r="K263" s="8">
        <f t="shared" si="24"/>
        <v>0</v>
      </c>
      <c r="L263" s="3">
        <f t="shared" si="25"/>
        <v>0</v>
      </c>
      <c r="N263" s="3">
        <f t="shared" si="22"/>
        <v>0</v>
      </c>
      <c r="O263" s="3">
        <f t="shared" si="26"/>
        <v>0</v>
      </c>
      <c r="P263" s="3">
        <f t="shared" si="26"/>
        <v>0</v>
      </c>
      <c r="Q263" s="3">
        <f t="shared" si="23"/>
        <v>0</v>
      </c>
    </row>
    <row r="264" spans="2:17" ht="27.75" customHeight="1">
      <c r="B264" s="29"/>
      <c r="C264" s="18" t="s">
        <v>274</v>
      </c>
      <c r="D264" s="9" t="s">
        <v>406</v>
      </c>
      <c r="E264" s="2" t="s">
        <v>5</v>
      </c>
      <c r="F264" s="9" t="s">
        <v>423</v>
      </c>
      <c r="G264" s="9">
        <v>262</v>
      </c>
      <c r="H264" s="9" t="s">
        <v>16</v>
      </c>
      <c r="I264" s="8"/>
      <c r="J264" s="3"/>
      <c r="K264" s="8">
        <f t="shared" si="24"/>
        <v>0</v>
      </c>
      <c r="L264" s="3">
        <f t="shared" si="25"/>
        <v>0</v>
      </c>
      <c r="N264" s="3">
        <f t="shared" si="22"/>
        <v>0</v>
      </c>
      <c r="O264" s="3">
        <f t="shared" si="26"/>
        <v>0</v>
      </c>
      <c r="P264" s="3">
        <f t="shared" si="26"/>
        <v>0</v>
      </c>
      <c r="Q264" s="3">
        <f t="shared" si="23"/>
        <v>0</v>
      </c>
    </row>
    <row r="265" spans="2:17" ht="60" customHeight="1">
      <c r="B265" s="29"/>
      <c r="C265" s="18" t="s">
        <v>275</v>
      </c>
      <c r="D265" s="9" t="s">
        <v>384</v>
      </c>
      <c r="E265" s="2" t="s">
        <v>5</v>
      </c>
      <c r="F265" s="9" t="s">
        <v>423</v>
      </c>
      <c r="G265" s="9">
        <v>42</v>
      </c>
      <c r="H265" s="9" t="s">
        <v>16</v>
      </c>
      <c r="I265" s="8"/>
      <c r="J265" s="3"/>
      <c r="K265" s="8">
        <f t="shared" si="24"/>
        <v>0</v>
      </c>
      <c r="L265" s="3">
        <f t="shared" si="25"/>
        <v>0</v>
      </c>
      <c r="N265" s="3">
        <f t="shared" ref="N265:N328" si="27">($J265*12)*16.6666666666667%</f>
        <v>0</v>
      </c>
      <c r="O265" s="3">
        <f t="shared" si="26"/>
        <v>0</v>
      </c>
      <c r="P265" s="3">
        <f t="shared" si="26"/>
        <v>0</v>
      </c>
      <c r="Q265" s="3">
        <f t="shared" ref="Q265:Q328" si="28">($J265*12)*16.6666666666667%</f>
        <v>0</v>
      </c>
    </row>
    <row r="266" spans="2:17" ht="60" customHeight="1">
      <c r="B266" s="29"/>
      <c r="C266" s="18" t="s">
        <v>276</v>
      </c>
      <c r="D266" s="9" t="s">
        <v>373</v>
      </c>
      <c r="E266" s="2" t="s">
        <v>5</v>
      </c>
      <c r="F266" s="9" t="s">
        <v>423</v>
      </c>
      <c r="G266" s="9">
        <v>68</v>
      </c>
      <c r="H266" s="9" t="s">
        <v>16</v>
      </c>
      <c r="I266" s="8"/>
      <c r="J266" s="3"/>
      <c r="K266" s="8">
        <f t="shared" si="24"/>
        <v>0</v>
      </c>
      <c r="L266" s="3">
        <f t="shared" si="25"/>
        <v>0</v>
      </c>
      <c r="N266" s="3">
        <f t="shared" si="27"/>
        <v>0</v>
      </c>
      <c r="O266" s="3">
        <f t="shared" si="26"/>
        <v>0</v>
      </c>
      <c r="P266" s="3">
        <f t="shared" si="26"/>
        <v>0</v>
      </c>
      <c r="Q266" s="3">
        <f t="shared" si="28"/>
        <v>0</v>
      </c>
    </row>
    <row r="267" spans="2:17" ht="27.75" customHeight="1">
      <c r="B267" s="29"/>
      <c r="C267" s="18" t="s">
        <v>277</v>
      </c>
      <c r="D267" s="9" t="s">
        <v>384</v>
      </c>
      <c r="E267" s="2" t="s">
        <v>5</v>
      </c>
      <c r="F267" s="9" t="s">
        <v>423</v>
      </c>
      <c r="G267" s="9">
        <v>172</v>
      </c>
      <c r="H267" s="9" t="s">
        <v>16</v>
      </c>
      <c r="I267" s="8"/>
      <c r="J267" s="3"/>
      <c r="K267" s="8">
        <f t="shared" si="24"/>
        <v>0</v>
      </c>
      <c r="L267" s="3">
        <f t="shared" si="25"/>
        <v>0</v>
      </c>
      <c r="N267" s="3">
        <f t="shared" si="27"/>
        <v>0</v>
      </c>
      <c r="O267" s="3">
        <f t="shared" si="26"/>
        <v>0</v>
      </c>
      <c r="P267" s="3">
        <f t="shared" si="26"/>
        <v>0</v>
      </c>
      <c r="Q267" s="3">
        <f t="shared" si="28"/>
        <v>0</v>
      </c>
    </row>
    <row r="268" spans="2:17" ht="27.75" customHeight="1">
      <c r="B268" s="29"/>
      <c r="C268" s="18" t="s">
        <v>278</v>
      </c>
      <c r="D268" s="9" t="s">
        <v>372</v>
      </c>
      <c r="E268" s="2" t="s">
        <v>5</v>
      </c>
      <c r="F268" s="9" t="s">
        <v>423</v>
      </c>
      <c r="G268" s="9">
        <v>185</v>
      </c>
      <c r="H268" s="9" t="s">
        <v>16</v>
      </c>
      <c r="I268" s="8"/>
      <c r="J268" s="3"/>
      <c r="K268" s="8">
        <f t="shared" si="24"/>
        <v>0</v>
      </c>
      <c r="L268" s="3">
        <f t="shared" si="25"/>
        <v>0</v>
      </c>
      <c r="N268" s="3">
        <f t="shared" si="27"/>
        <v>0</v>
      </c>
      <c r="O268" s="3">
        <f t="shared" si="26"/>
        <v>0</v>
      </c>
      <c r="P268" s="3">
        <f t="shared" si="26"/>
        <v>0</v>
      </c>
      <c r="Q268" s="3">
        <f t="shared" si="28"/>
        <v>0</v>
      </c>
    </row>
    <row r="269" spans="2:17" ht="27.75" customHeight="1">
      <c r="B269" s="29"/>
      <c r="C269" s="18" t="s">
        <v>279</v>
      </c>
      <c r="D269" s="9" t="s">
        <v>374</v>
      </c>
      <c r="E269" s="2" t="s">
        <v>5</v>
      </c>
      <c r="F269" s="9" t="s">
        <v>423</v>
      </c>
      <c r="G269" s="9">
        <v>182</v>
      </c>
      <c r="H269" s="9" t="s">
        <v>16</v>
      </c>
      <c r="I269" s="8"/>
      <c r="J269" s="3"/>
      <c r="K269" s="8">
        <f t="shared" si="24"/>
        <v>0</v>
      </c>
      <c r="L269" s="3">
        <f t="shared" si="25"/>
        <v>0</v>
      </c>
      <c r="N269" s="3">
        <f t="shared" si="27"/>
        <v>0</v>
      </c>
      <c r="O269" s="3">
        <f t="shared" si="26"/>
        <v>0</v>
      </c>
      <c r="P269" s="3">
        <f t="shared" si="26"/>
        <v>0</v>
      </c>
      <c r="Q269" s="3">
        <f t="shared" si="28"/>
        <v>0</v>
      </c>
    </row>
    <row r="270" spans="2:17" ht="27.75" customHeight="1">
      <c r="B270" s="29"/>
      <c r="C270" s="18" t="s">
        <v>280</v>
      </c>
      <c r="D270" s="9" t="s">
        <v>383</v>
      </c>
      <c r="E270" s="2" t="s">
        <v>5</v>
      </c>
      <c r="F270" s="9" t="s">
        <v>423</v>
      </c>
      <c r="G270" s="9">
        <v>175</v>
      </c>
      <c r="H270" s="9" t="s">
        <v>16</v>
      </c>
      <c r="I270" s="8"/>
      <c r="J270" s="3"/>
      <c r="K270" s="8">
        <f t="shared" si="24"/>
        <v>0</v>
      </c>
      <c r="L270" s="3">
        <f t="shared" si="25"/>
        <v>0</v>
      </c>
      <c r="N270" s="3">
        <f t="shared" si="27"/>
        <v>0</v>
      </c>
      <c r="O270" s="3">
        <f t="shared" si="26"/>
        <v>0</v>
      </c>
      <c r="P270" s="3">
        <f t="shared" si="26"/>
        <v>0</v>
      </c>
      <c r="Q270" s="3">
        <f t="shared" si="28"/>
        <v>0</v>
      </c>
    </row>
    <row r="271" spans="2:17" ht="27.75" customHeight="1">
      <c r="B271" s="29"/>
      <c r="C271" s="18" t="s">
        <v>281</v>
      </c>
      <c r="D271" s="9" t="s">
        <v>375</v>
      </c>
      <c r="E271" s="2" t="s">
        <v>5</v>
      </c>
      <c r="F271" s="9" t="s">
        <v>423</v>
      </c>
      <c r="G271" s="9">
        <v>250</v>
      </c>
      <c r="H271" s="9" t="s">
        <v>16</v>
      </c>
      <c r="I271" s="8"/>
      <c r="J271" s="3"/>
      <c r="K271" s="8">
        <f t="shared" si="24"/>
        <v>0</v>
      </c>
      <c r="L271" s="3">
        <f t="shared" si="25"/>
        <v>0</v>
      </c>
      <c r="N271" s="3">
        <f t="shared" si="27"/>
        <v>0</v>
      </c>
      <c r="O271" s="3">
        <f t="shared" si="26"/>
        <v>0</v>
      </c>
      <c r="P271" s="3">
        <f t="shared" si="26"/>
        <v>0</v>
      </c>
      <c r="Q271" s="3">
        <f t="shared" si="28"/>
        <v>0</v>
      </c>
    </row>
    <row r="272" spans="2:17" ht="27.75" customHeight="1">
      <c r="B272" s="29"/>
      <c r="C272" s="18" t="s">
        <v>282</v>
      </c>
      <c r="D272" s="9" t="s">
        <v>377</v>
      </c>
      <c r="E272" s="2" t="s">
        <v>5</v>
      </c>
      <c r="F272" s="9" t="s">
        <v>423</v>
      </c>
      <c r="G272" s="9">
        <v>230</v>
      </c>
      <c r="H272" s="9" t="s">
        <v>16</v>
      </c>
      <c r="I272" s="8"/>
      <c r="J272" s="3"/>
      <c r="K272" s="8">
        <f t="shared" si="24"/>
        <v>0</v>
      </c>
      <c r="L272" s="3">
        <f t="shared" si="25"/>
        <v>0</v>
      </c>
      <c r="N272" s="3">
        <f t="shared" si="27"/>
        <v>0</v>
      </c>
      <c r="O272" s="3">
        <f t="shared" si="26"/>
        <v>0</v>
      </c>
      <c r="P272" s="3">
        <f t="shared" si="26"/>
        <v>0</v>
      </c>
      <c r="Q272" s="3">
        <f t="shared" si="28"/>
        <v>0</v>
      </c>
    </row>
    <row r="273" spans="2:17" ht="27.75" customHeight="1">
      <c r="B273" s="29"/>
      <c r="C273" s="18" t="s">
        <v>283</v>
      </c>
      <c r="D273" s="9" t="s">
        <v>411</v>
      </c>
      <c r="E273" s="2" t="s">
        <v>5</v>
      </c>
      <c r="F273" s="9" t="s">
        <v>423</v>
      </c>
      <c r="G273" s="9">
        <v>249</v>
      </c>
      <c r="H273" s="9" t="s">
        <v>16</v>
      </c>
      <c r="I273" s="8"/>
      <c r="J273" s="3"/>
      <c r="K273" s="8">
        <f t="shared" si="24"/>
        <v>0</v>
      </c>
      <c r="L273" s="3">
        <f t="shared" si="25"/>
        <v>0</v>
      </c>
      <c r="N273" s="3">
        <f t="shared" si="27"/>
        <v>0</v>
      </c>
      <c r="O273" s="3">
        <f t="shared" si="26"/>
        <v>0</v>
      </c>
      <c r="P273" s="3">
        <f t="shared" si="26"/>
        <v>0</v>
      </c>
      <c r="Q273" s="3">
        <f t="shared" si="28"/>
        <v>0</v>
      </c>
    </row>
    <row r="274" spans="2:17" ht="75" customHeight="1">
      <c r="B274" s="19"/>
      <c r="C274" s="18" t="s">
        <v>284</v>
      </c>
      <c r="D274" s="9" t="s">
        <v>403</v>
      </c>
      <c r="E274" s="2" t="s">
        <v>5</v>
      </c>
      <c r="F274" s="9" t="s">
        <v>423</v>
      </c>
      <c r="G274" s="9">
        <v>167</v>
      </c>
      <c r="H274" s="9" t="s">
        <v>16</v>
      </c>
      <c r="I274" s="8"/>
      <c r="J274" s="3"/>
      <c r="K274" s="8">
        <f t="shared" si="24"/>
        <v>0</v>
      </c>
      <c r="L274" s="3">
        <f t="shared" si="25"/>
        <v>0</v>
      </c>
      <c r="N274" s="3">
        <f t="shared" si="27"/>
        <v>0</v>
      </c>
      <c r="O274" s="3">
        <f t="shared" si="26"/>
        <v>0</v>
      </c>
      <c r="P274" s="3">
        <f t="shared" si="26"/>
        <v>0</v>
      </c>
      <c r="Q274" s="3">
        <f t="shared" si="28"/>
        <v>0</v>
      </c>
    </row>
    <row r="275" spans="2:17" ht="30" customHeight="1">
      <c r="B275" s="29"/>
      <c r="C275" s="18" t="s">
        <v>285</v>
      </c>
      <c r="D275" s="9" t="s">
        <v>384</v>
      </c>
      <c r="E275" s="2" t="s">
        <v>5</v>
      </c>
      <c r="F275" s="9" t="s">
        <v>423</v>
      </c>
      <c r="G275" s="9">
        <v>243</v>
      </c>
      <c r="H275" s="9" t="s">
        <v>16</v>
      </c>
      <c r="I275" s="8"/>
      <c r="J275" s="3"/>
      <c r="K275" s="8">
        <f t="shared" si="24"/>
        <v>0</v>
      </c>
      <c r="L275" s="3">
        <f t="shared" si="25"/>
        <v>0</v>
      </c>
      <c r="N275" s="3">
        <f t="shared" si="27"/>
        <v>0</v>
      </c>
      <c r="O275" s="3">
        <f t="shared" si="26"/>
        <v>0</v>
      </c>
      <c r="P275" s="3">
        <f t="shared" si="26"/>
        <v>0</v>
      </c>
      <c r="Q275" s="3">
        <f t="shared" si="28"/>
        <v>0</v>
      </c>
    </row>
    <row r="276" spans="2:17" ht="30" customHeight="1">
      <c r="B276" s="29"/>
      <c r="C276" s="18" t="s">
        <v>286</v>
      </c>
      <c r="D276" s="9" t="s">
        <v>372</v>
      </c>
      <c r="E276" s="2" t="s">
        <v>5</v>
      </c>
      <c r="F276" s="9" t="s">
        <v>423</v>
      </c>
      <c r="G276" s="9">
        <v>248</v>
      </c>
      <c r="H276" s="9" t="s">
        <v>16</v>
      </c>
      <c r="I276" s="8"/>
      <c r="J276" s="3"/>
      <c r="K276" s="8">
        <f t="shared" si="24"/>
        <v>0</v>
      </c>
      <c r="L276" s="3">
        <f t="shared" si="25"/>
        <v>0</v>
      </c>
      <c r="N276" s="3">
        <f t="shared" si="27"/>
        <v>0</v>
      </c>
      <c r="O276" s="3">
        <f t="shared" si="26"/>
        <v>0</v>
      </c>
      <c r="P276" s="3">
        <f t="shared" si="26"/>
        <v>0</v>
      </c>
      <c r="Q276" s="3">
        <f t="shared" si="28"/>
        <v>0</v>
      </c>
    </row>
    <row r="277" spans="2:17" ht="30" customHeight="1">
      <c r="B277" s="29"/>
      <c r="C277" s="18" t="s">
        <v>287</v>
      </c>
      <c r="D277" s="9" t="s">
        <v>374</v>
      </c>
      <c r="E277" s="2" t="s">
        <v>5</v>
      </c>
      <c r="F277" s="9" t="s">
        <v>423</v>
      </c>
      <c r="G277" s="9">
        <v>250</v>
      </c>
      <c r="H277" s="9" t="s">
        <v>16</v>
      </c>
      <c r="I277" s="8"/>
      <c r="J277" s="3"/>
      <c r="K277" s="8">
        <f t="shared" si="24"/>
        <v>0</v>
      </c>
      <c r="L277" s="3">
        <f t="shared" si="25"/>
        <v>0</v>
      </c>
      <c r="N277" s="3">
        <f t="shared" si="27"/>
        <v>0</v>
      </c>
      <c r="O277" s="3">
        <f t="shared" si="26"/>
        <v>0</v>
      </c>
      <c r="P277" s="3">
        <f t="shared" si="26"/>
        <v>0</v>
      </c>
      <c r="Q277" s="3">
        <f t="shared" si="28"/>
        <v>0</v>
      </c>
    </row>
    <row r="278" spans="2:17" ht="30" customHeight="1">
      <c r="B278" s="29"/>
      <c r="C278" s="18" t="s">
        <v>288</v>
      </c>
      <c r="D278" s="9" t="s">
        <v>375</v>
      </c>
      <c r="E278" s="2" t="s">
        <v>5</v>
      </c>
      <c r="F278" s="9" t="s">
        <v>423</v>
      </c>
      <c r="G278" s="9">
        <v>250</v>
      </c>
      <c r="H278" s="9" t="s">
        <v>16</v>
      </c>
      <c r="I278" s="8"/>
      <c r="J278" s="3"/>
      <c r="K278" s="8">
        <f t="shared" si="24"/>
        <v>0</v>
      </c>
      <c r="L278" s="3">
        <f t="shared" si="25"/>
        <v>0</v>
      </c>
      <c r="N278" s="3">
        <f t="shared" si="27"/>
        <v>0</v>
      </c>
      <c r="O278" s="3">
        <f t="shared" si="26"/>
        <v>0</v>
      </c>
      <c r="P278" s="3">
        <f t="shared" si="26"/>
        <v>0</v>
      </c>
      <c r="Q278" s="3">
        <f t="shared" si="28"/>
        <v>0</v>
      </c>
    </row>
    <row r="279" spans="2:17" ht="30" customHeight="1">
      <c r="B279" s="29"/>
      <c r="C279" s="18" t="s">
        <v>289</v>
      </c>
      <c r="D279" s="9" t="s">
        <v>381</v>
      </c>
      <c r="E279" s="2" t="s">
        <v>5</v>
      </c>
      <c r="F279" s="9" t="s">
        <v>423</v>
      </c>
      <c r="G279" s="9">
        <v>247</v>
      </c>
      <c r="H279" s="9" t="s">
        <v>16</v>
      </c>
      <c r="I279" s="8"/>
      <c r="J279" s="3"/>
      <c r="K279" s="8">
        <f t="shared" si="24"/>
        <v>0</v>
      </c>
      <c r="L279" s="3">
        <f t="shared" si="25"/>
        <v>0</v>
      </c>
      <c r="N279" s="3">
        <f t="shared" si="27"/>
        <v>0</v>
      </c>
      <c r="O279" s="3">
        <f t="shared" si="26"/>
        <v>0</v>
      </c>
      <c r="P279" s="3">
        <f t="shared" si="26"/>
        <v>0</v>
      </c>
      <c r="Q279" s="3">
        <f t="shared" si="28"/>
        <v>0</v>
      </c>
    </row>
    <row r="280" spans="2:17" ht="30" customHeight="1">
      <c r="B280" s="29"/>
      <c r="C280" s="18" t="s">
        <v>290</v>
      </c>
      <c r="D280" s="9" t="s">
        <v>406</v>
      </c>
      <c r="E280" s="2" t="s">
        <v>5</v>
      </c>
      <c r="F280" s="9" t="s">
        <v>423</v>
      </c>
      <c r="G280" s="9">
        <v>251</v>
      </c>
      <c r="H280" s="9" t="s">
        <v>16</v>
      </c>
      <c r="I280" s="8"/>
      <c r="J280" s="3"/>
      <c r="K280" s="8">
        <f t="shared" si="24"/>
        <v>0</v>
      </c>
      <c r="L280" s="3">
        <f t="shared" si="25"/>
        <v>0</v>
      </c>
      <c r="N280" s="3">
        <f t="shared" si="27"/>
        <v>0</v>
      </c>
      <c r="O280" s="3">
        <f t="shared" si="26"/>
        <v>0</v>
      </c>
      <c r="P280" s="3">
        <f t="shared" si="26"/>
        <v>0</v>
      </c>
      <c r="Q280" s="3">
        <f t="shared" si="28"/>
        <v>0</v>
      </c>
    </row>
    <row r="281" spans="2:17" ht="30" customHeight="1">
      <c r="B281" s="29"/>
      <c r="C281" s="18" t="s">
        <v>291</v>
      </c>
      <c r="D281" s="9" t="s">
        <v>385</v>
      </c>
      <c r="E281" s="2" t="s">
        <v>5</v>
      </c>
      <c r="F281" s="9" t="s">
        <v>423</v>
      </c>
      <c r="G281" s="9">
        <v>244</v>
      </c>
      <c r="H281" s="9" t="s">
        <v>16</v>
      </c>
      <c r="I281" s="8"/>
      <c r="J281" s="3"/>
      <c r="K281" s="8">
        <f t="shared" si="24"/>
        <v>0</v>
      </c>
      <c r="L281" s="3">
        <f t="shared" si="25"/>
        <v>0</v>
      </c>
      <c r="N281" s="3">
        <f t="shared" si="27"/>
        <v>0</v>
      </c>
      <c r="O281" s="3">
        <f t="shared" si="26"/>
        <v>0</v>
      </c>
      <c r="P281" s="3">
        <f t="shared" si="26"/>
        <v>0</v>
      </c>
      <c r="Q281" s="3">
        <f t="shared" si="28"/>
        <v>0</v>
      </c>
    </row>
    <row r="282" spans="2:17" ht="30" customHeight="1">
      <c r="B282" s="29"/>
      <c r="C282" s="18" t="s">
        <v>292</v>
      </c>
      <c r="D282" s="9" t="s">
        <v>384</v>
      </c>
      <c r="E282" s="2" t="s">
        <v>5</v>
      </c>
      <c r="F282" s="9" t="s">
        <v>423</v>
      </c>
      <c r="G282" s="9">
        <v>95</v>
      </c>
      <c r="H282" s="9" t="s">
        <v>16</v>
      </c>
      <c r="I282" s="8"/>
      <c r="J282" s="3"/>
      <c r="K282" s="8">
        <f t="shared" si="24"/>
        <v>0</v>
      </c>
      <c r="L282" s="3">
        <f t="shared" si="25"/>
        <v>0</v>
      </c>
      <c r="N282" s="3">
        <f t="shared" si="27"/>
        <v>0</v>
      </c>
      <c r="O282" s="3">
        <f t="shared" si="26"/>
        <v>0</v>
      </c>
      <c r="P282" s="3">
        <f t="shared" si="26"/>
        <v>0</v>
      </c>
      <c r="Q282" s="3">
        <f t="shared" si="28"/>
        <v>0</v>
      </c>
    </row>
    <row r="283" spans="2:17" ht="30" customHeight="1">
      <c r="B283" s="29"/>
      <c r="C283" s="18" t="s">
        <v>293</v>
      </c>
      <c r="D283" s="9" t="s">
        <v>388</v>
      </c>
      <c r="E283" s="2" t="s">
        <v>5</v>
      </c>
      <c r="F283" s="9" t="s">
        <v>423</v>
      </c>
      <c r="G283" s="9">
        <v>111</v>
      </c>
      <c r="H283" s="9" t="s">
        <v>16</v>
      </c>
      <c r="I283" s="8"/>
      <c r="J283" s="3"/>
      <c r="K283" s="8">
        <f t="shared" si="24"/>
        <v>0</v>
      </c>
      <c r="L283" s="3">
        <f t="shared" si="25"/>
        <v>0</v>
      </c>
      <c r="N283" s="3">
        <f t="shared" si="27"/>
        <v>0</v>
      </c>
      <c r="O283" s="3">
        <f t="shared" si="26"/>
        <v>0</v>
      </c>
      <c r="P283" s="3">
        <f t="shared" si="26"/>
        <v>0</v>
      </c>
      <c r="Q283" s="3">
        <f t="shared" si="28"/>
        <v>0</v>
      </c>
    </row>
    <row r="284" spans="2:17" ht="30" customHeight="1">
      <c r="B284" s="29"/>
      <c r="C284" s="18" t="s">
        <v>294</v>
      </c>
      <c r="D284" s="9" t="s">
        <v>402</v>
      </c>
      <c r="E284" s="2" t="s">
        <v>5</v>
      </c>
      <c r="F284" s="9" t="s">
        <v>423</v>
      </c>
      <c r="G284" s="9">
        <v>248</v>
      </c>
      <c r="H284" s="9" t="s">
        <v>16</v>
      </c>
      <c r="I284" s="8"/>
      <c r="J284" s="3"/>
      <c r="K284" s="8">
        <f t="shared" si="24"/>
        <v>0</v>
      </c>
      <c r="L284" s="3">
        <f t="shared" si="25"/>
        <v>0</v>
      </c>
      <c r="N284" s="3">
        <f t="shared" si="27"/>
        <v>0</v>
      </c>
      <c r="O284" s="3">
        <f t="shared" si="26"/>
        <v>0</v>
      </c>
      <c r="P284" s="3">
        <f t="shared" si="26"/>
        <v>0</v>
      </c>
      <c r="Q284" s="3">
        <f t="shared" si="28"/>
        <v>0</v>
      </c>
    </row>
    <row r="285" spans="2:17" ht="30" customHeight="1">
      <c r="B285" s="29"/>
      <c r="C285" s="18" t="s">
        <v>295</v>
      </c>
      <c r="D285" s="9" t="s">
        <v>406</v>
      </c>
      <c r="E285" s="2" t="s">
        <v>5</v>
      </c>
      <c r="F285" s="9" t="s">
        <v>423</v>
      </c>
      <c r="G285" s="9">
        <v>149</v>
      </c>
      <c r="H285" s="9" t="s">
        <v>16</v>
      </c>
      <c r="I285" s="8"/>
      <c r="J285" s="3"/>
      <c r="K285" s="8">
        <f t="shared" si="24"/>
        <v>0</v>
      </c>
      <c r="L285" s="3">
        <f t="shared" si="25"/>
        <v>0</v>
      </c>
      <c r="N285" s="3">
        <f t="shared" si="27"/>
        <v>0</v>
      </c>
      <c r="O285" s="3">
        <f t="shared" si="26"/>
        <v>0</v>
      </c>
      <c r="P285" s="3">
        <f t="shared" si="26"/>
        <v>0</v>
      </c>
      <c r="Q285" s="3">
        <f t="shared" si="28"/>
        <v>0</v>
      </c>
    </row>
    <row r="286" spans="2:17" ht="30" customHeight="1">
      <c r="B286" s="29"/>
      <c r="C286" s="18" t="s">
        <v>296</v>
      </c>
      <c r="D286" s="9" t="s">
        <v>412</v>
      </c>
      <c r="E286" s="2" t="s">
        <v>5</v>
      </c>
      <c r="F286" s="9" t="s">
        <v>423</v>
      </c>
      <c r="G286" s="9">
        <v>124</v>
      </c>
      <c r="H286" s="9" t="s">
        <v>16</v>
      </c>
      <c r="I286" s="8"/>
      <c r="J286" s="3"/>
      <c r="K286" s="8">
        <f t="shared" si="24"/>
        <v>0</v>
      </c>
      <c r="L286" s="3">
        <f t="shared" si="25"/>
        <v>0</v>
      </c>
      <c r="N286" s="3">
        <f t="shared" si="27"/>
        <v>0</v>
      </c>
      <c r="O286" s="3">
        <f t="shared" si="26"/>
        <v>0</v>
      </c>
      <c r="P286" s="3">
        <f t="shared" si="26"/>
        <v>0</v>
      </c>
      <c r="Q286" s="3">
        <f t="shared" si="28"/>
        <v>0</v>
      </c>
    </row>
    <row r="287" spans="2:17" ht="30" customHeight="1">
      <c r="B287" s="29"/>
      <c r="C287" s="18" t="s">
        <v>297</v>
      </c>
      <c r="D287" s="9" t="s">
        <v>384</v>
      </c>
      <c r="E287" s="2" t="s">
        <v>5</v>
      </c>
      <c r="F287" s="9" t="s">
        <v>423</v>
      </c>
      <c r="G287" s="9">
        <v>247</v>
      </c>
      <c r="H287" s="9" t="s">
        <v>16</v>
      </c>
      <c r="I287" s="8"/>
      <c r="J287" s="3"/>
      <c r="K287" s="8">
        <f t="shared" si="24"/>
        <v>0</v>
      </c>
      <c r="L287" s="3">
        <f t="shared" si="25"/>
        <v>0</v>
      </c>
      <c r="N287" s="3">
        <f t="shared" si="27"/>
        <v>0</v>
      </c>
      <c r="O287" s="3">
        <f t="shared" si="26"/>
        <v>0</v>
      </c>
      <c r="P287" s="3">
        <f t="shared" si="26"/>
        <v>0</v>
      </c>
      <c r="Q287" s="3">
        <f t="shared" si="28"/>
        <v>0</v>
      </c>
    </row>
    <row r="288" spans="2:17" ht="30" customHeight="1">
      <c r="B288" s="29"/>
      <c r="C288" s="18" t="s">
        <v>298</v>
      </c>
      <c r="D288" s="9" t="s">
        <v>372</v>
      </c>
      <c r="E288" s="2" t="s">
        <v>5</v>
      </c>
      <c r="F288" s="9" t="s">
        <v>423</v>
      </c>
      <c r="G288" s="9">
        <v>248</v>
      </c>
      <c r="H288" s="9" t="s">
        <v>16</v>
      </c>
      <c r="I288" s="8"/>
      <c r="J288" s="3"/>
      <c r="K288" s="8">
        <f t="shared" si="24"/>
        <v>0</v>
      </c>
      <c r="L288" s="3">
        <f t="shared" si="25"/>
        <v>0</v>
      </c>
      <c r="N288" s="3">
        <f t="shared" si="27"/>
        <v>0</v>
      </c>
      <c r="O288" s="3">
        <f t="shared" si="26"/>
        <v>0</v>
      </c>
      <c r="P288" s="3">
        <f t="shared" si="26"/>
        <v>0</v>
      </c>
      <c r="Q288" s="3">
        <f t="shared" si="28"/>
        <v>0</v>
      </c>
    </row>
    <row r="289" spans="2:17" ht="30" customHeight="1">
      <c r="B289" s="29"/>
      <c r="C289" s="18" t="s">
        <v>299</v>
      </c>
      <c r="D289" s="9" t="s">
        <v>388</v>
      </c>
      <c r="E289" s="2" t="s">
        <v>5</v>
      </c>
      <c r="F289" s="9" t="s">
        <v>423</v>
      </c>
      <c r="G289" s="9">
        <v>273</v>
      </c>
      <c r="H289" s="9" t="s">
        <v>16</v>
      </c>
      <c r="I289" s="8"/>
      <c r="J289" s="3"/>
      <c r="K289" s="8">
        <f t="shared" si="24"/>
        <v>0</v>
      </c>
      <c r="L289" s="3">
        <f t="shared" si="25"/>
        <v>0</v>
      </c>
      <c r="N289" s="3">
        <f t="shared" si="27"/>
        <v>0</v>
      </c>
      <c r="O289" s="3">
        <f t="shared" si="26"/>
        <v>0</v>
      </c>
      <c r="P289" s="3">
        <f t="shared" si="26"/>
        <v>0</v>
      </c>
      <c r="Q289" s="3">
        <f t="shared" si="28"/>
        <v>0</v>
      </c>
    </row>
    <row r="290" spans="2:17" ht="30" customHeight="1">
      <c r="B290" s="29"/>
      <c r="C290" s="18" t="s">
        <v>300</v>
      </c>
      <c r="D290" s="9" t="s">
        <v>390</v>
      </c>
      <c r="E290" s="2" t="s">
        <v>5</v>
      </c>
      <c r="F290" s="9" t="s">
        <v>423</v>
      </c>
      <c r="G290" s="9">
        <v>241</v>
      </c>
      <c r="H290" s="9" t="s">
        <v>16</v>
      </c>
      <c r="I290" s="8"/>
      <c r="J290" s="3"/>
      <c r="K290" s="8">
        <f t="shared" si="24"/>
        <v>0</v>
      </c>
      <c r="L290" s="3">
        <f t="shared" si="25"/>
        <v>0</v>
      </c>
      <c r="N290" s="3">
        <f t="shared" si="27"/>
        <v>0</v>
      </c>
      <c r="O290" s="3">
        <f t="shared" si="26"/>
        <v>0</v>
      </c>
      <c r="P290" s="3">
        <f t="shared" si="26"/>
        <v>0</v>
      </c>
      <c r="Q290" s="3">
        <f t="shared" si="28"/>
        <v>0</v>
      </c>
    </row>
    <row r="291" spans="2:17" ht="30" customHeight="1">
      <c r="B291" s="29"/>
      <c r="C291" s="18" t="s">
        <v>301</v>
      </c>
      <c r="D291" s="9" t="s">
        <v>381</v>
      </c>
      <c r="E291" s="2" t="s">
        <v>5</v>
      </c>
      <c r="F291" s="9" t="s">
        <v>423</v>
      </c>
      <c r="G291" s="9">
        <v>251</v>
      </c>
      <c r="H291" s="9" t="s">
        <v>16</v>
      </c>
      <c r="I291" s="8"/>
      <c r="J291" s="3"/>
      <c r="K291" s="8">
        <f t="shared" si="24"/>
        <v>0</v>
      </c>
      <c r="L291" s="3">
        <f t="shared" si="25"/>
        <v>0</v>
      </c>
      <c r="N291" s="3">
        <f t="shared" si="27"/>
        <v>0</v>
      </c>
      <c r="O291" s="3">
        <f t="shared" si="26"/>
        <v>0</v>
      </c>
      <c r="P291" s="3">
        <f t="shared" si="26"/>
        <v>0</v>
      </c>
      <c r="Q291" s="3">
        <f t="shared" si="28"/>
        <v>0</v>
      </c>
    </row>
    <row r="292" spans="2:17" ht="30" customHeight="1">
      <c r="B292" s="29"/>
      <c r="C292" s="18" t="s">
        <v>302</v>
      </c>
      <c r="D292" s="9" t="s">
        <v>387</v>
      </c>
      <c r="E292" s="2" t="s">
        <v>5</v>
      </c>
      <c r="F292" s="9" t="s">
        <v>423</v>
      </c>
      <c r="G292" s="9">
        <v>249</v>
      </c>
      <c r="H292" s="9" t="s">
        <v>16</v>
      </c>
      <c r="I292" s="8"/>
      <c r="J292" s="3"/>
      <c r="K292" s="8">
        <f t="shared" si="24"/>
        <v>0</v>
      </c>
      <c r="L292" s="3">
        <f t="shared" si="25"/>
        <v>0</v>
      </c>
      <c r="N292" s="3">
        <f t="shared" si="27"/>
        <v>0</v>
      </c>
      <c r="O292" s="3">
        <f t="shared" si="26"/>
        <v>0</v>
      </c>
      <c r="P292" s="3">
        <f t="shared" si="26"/>
        <v>0</v>
      </c>
      <c r="Q292" s="3">
        <f t="shared" si="28"/>
        <v>0</v>
      </c>
    </row>
    <row r="293" spans="2:17" ht="30" customHeight="1">
      <c r="B293" s="29"/>
      <c r="C293" s="18" t="s">
        <v>303</v>
      </c>
      <c r="D293" s="9" t="s">
        <v>406</v>
      </c>
      <c r="E293" s="2" t="s">
        <v>5</v>
      </c>
      <c r="F293" s="9" t="s">
        <v>423</v>
      </c>
      <c r="G293" s="9">
        <v>246</v>
      </c>
      <c r="H293" s="9" t="s">
        <v>16</v>
      </c>
      <c r="I293" s="8"/>
      <c r="J293" s="3"/>
      <c r="K293" s="8">
        <f t="shared" si="24"/>
        <v>0</v>
      </c>
      <c r="L293" s="3">
        <f t="shared" si="25"/>
        <v>0</v>
      </c>
      <c r="N293" s="3">
        <f t="shared" si="27"/>
        <v>0</v>
      </c>
      <c r="O293" s="3">
        <f t="shared" si="26"/>
        <v>0</v>
      </c>
      <c r="P293" s="3">
        <f t="shared" si="26"/>
        <v>0</v>
      </c>
      <c r="Q293" s="3">
        <f t="shared" si="28"/>
        <v>0</v>
      </c>
    </row>
    <row r="294" spans="2:17" ht="57" customHeight="1">
      <c r="B294" s="29"/>
      <c r="C294" s="18" t="s">
        <v>304</v>
      </c>
      <c r="D294" s="9" t="s">
        <v>383</v>
      </c>
      <c r="E294" s="2" t="s">
        <v>5</v>
      </c>
      <c r="F294" s="9" t="s">
        <v>423</v>
      </c>
      <c r="G294" s="9">
        <v>259</v>
      </c>
      <c r="H294" s="9" t="s">
        <v>16</v>
      </c>
      <c r="I294" s="8"/>
      <c r="J294" s="3"/>
      <c r="K294" s="8">
        <f t="shared" si="24"/>
        <v>0</v>
      </c>
      <c r="L294" s="3">
        <f t="shared" si="25"/>
        <v>0</v>
      </c>
      <c r="N294" s="3">
        <f t="shared" si="27"/>
        <v>0</v>
      </c>
      <c r="O294" s="3">
        <f t="shared" si="26"/>
        <v>0</v>
      </c>
      <c r="P294" s="3">
        <f t="shared" si="26"/>
        <v>0</v>
      </c>
      <c r="Q294" s="3">
        <f t="shared" si="28"/>
        <v>0</v>
      </c>
    </row>
    <row r="295" spans="2:17" ht="57" customHeight="1">
      <c r="B295" s="29"/>
      <c r="C295" s="18" t="s">
        <v>305</v>
      </c>
      <c r="D295" s="9" t="s">
        <v>399</v>
      </c>
      <c r="E295" s="2" t="s">
        <v>5</v>
      </c>
      <c r="F295" s="9" t="s">
        <v>423</v>
      </c>
      <c r="G295" s="9">
        <v>246</v>
      </c>
      <c r="H295" s="9" t="s">
        <v>16</v>
      </c>
      <c r="I295" s="8"/>
      <c r="J295" s="3"/>
      <c r="K295" s="8">
        <f t="shared" si="24"/>
        <v>0</v>
      </c>
      <c r="L295" s="3">
        <f t="shared" si="25"/>
        <v>0</v>
      </c>
      <c r="N295" s="3">
        <f t="shared" si="27"/>
        <v>0</v>
      </c>
      <c r="O295" s="3">
        <f t="shared" si="26"/>
        <v>0</v>
      </c>
      <c r="P295" s="3">
        <f t="shared" si="26"/>
        <v>0</v>
      </c>
      <c r="Q295" s="3">
        <f t="shared" si="28"/>
        <v>0</v>
      </c>
    </row>
    <row r="296" spans="2:17" ht="57" customHeight="1">
      <c r="B296" s="29"/>
      <c r="C296" s="18" t="s">
        <v>306</v>
      </c>
      <c r="D296" s="9" t="s">
        <v>408</v>
      </c>
      <c r="E296" s="2" t="s">
        <v>5</v>
      </c>
      <c r="F296" s="9" t="s">
        <v>423</v>
      </c>
      <c r="G296" s="9">
        <v>194</v>
      </c>
      <c r="H296" s="9" t="s">
        <v>16</v>
      </c>
      <c r="I296" s="8"/>
      <c r="J296" s="3"/>
      <c r="K296" s="8">
        <f t="shared" ref="K296:K359" si="29">I296*L296</f>
        <v>0</v>
      </c>
      <c r="L296" s="3">
        <f t="shared" si="25"/>
        <v>0</v>
      </c>
      <c r="N296" s="3">
        <f t="shared" si="27"/>
        <v>0</v>
      </c>
      <c r="O296" s="3">
        <f t="shared" si="26"/>
        <v>0</v>
      </c>
      <c r="P296" s="3">
        <f t="shared" si="26"/>
        <v>0</v>
      </c>
      <c r="Q296" s="3">
        <f t="shared" si="28"/>
        <v>0</v>
      </c>
    </row>
    <row r="297" spans="2:17" ht="27" customHeight="1">
      <c r="B297" s="29"/>
      <c r="C297" s="18" t="s">
        <v>307</v>
      </c>
      <c r="D297" s="9" t="s">
        <v>388</v>
      </c>
      <c r="E297" s="2" t="s">
        <v>5</v>
      </c>
      <c r="F297" s="9" t="s">
        <v>423</v>
      </c>
      <c r="G297" s="9">
        <v>81</v>
      </c>
      <c r="H297" s="9" t="s">
        <v>16</v>
      </c>
      <c r="I297" s="8"/>
      <c r="J297" s="3"/>
      <c r="K297" s="8">
        <f t="shared" si="29"/>
        <v>0</v>
      </c>
      <c r="L297" s="3">
        <f t="shared" ref="L297:L360" si="30">SUM(N297:Q297)</f>
        <v>0</v>
      </c>
      <c r="N297" s="3">
        <f t="shared" si="27"/>
        <v>0</v>
      </c>
      <c r="O297" s="3">
        <f t="shared" si="26"/>
        <v>0</v>
      </c>
      <c r="P297" s="3">
        <f t="shared" si="26"/>
        <v>0</v>
      </c>
      <c r="Q297" s="3">
        <f t="shared" si="28"/>
        <v>0</v>
      </c>
    </row>
    <row r="298" spans="2:17" ht="27" customHeight="1">
      <c r="B298" s="29"/>
      <c r="C298" s="18" t="s">
        <v>308</v>
      </c>
      <c r="D298" s="9" t="s">
        <v>413</v>
      </c>
      <c r="E298" s="2" t="s">
        <v>5</v>
      </c>
      <c r="F298" s="9" t="s">
        <v>423</v>
      </c>
      <c r="G298" s="9">
        <v>233</v>
      </c>
      <c r="H298" s="9" t="s">
        <v>16</v>
      </c>
      <c r="I298" s="8"/>
      <c r="J298" s="3"/>
      <c r="K298" s="8">
        <f t="shared" si="29"/>
        <v>0</v>
      </c>
      <c r="L298" s="3">
        <f t="shared" si="30"/>
        <v>0</v>
      </c>
      <c r="N298" s="3">
        <f t="shared" si="27"/>
        <v>0</v>
      </c>
      <c r="O298" s="3">
        <f t="shared" si="26"/>
        <v>0</v>
      </c>
      <c r="P298" s="3">
        <f t="shared" si="26"/>
        <v>0</v>
      </c>
      <c r="Q298" s="3">
        <f t="shared" si="28"/>
        <v>0</v>
      </c>
    </row>
    <row r="299" spans="2:17" ht="27" customHeight="1">
      <c r="B299" s="29"/>
      <c r="C299" s="18" t="s">
        <v>309</v>
      </c>
      <c r="D299" s="9" t="s">
        <v>392</v>
      </c>
      <c r="E299" s="2" t="s">
        <v>5</v>
      </c>
      <c r="F299" s="9" t="s">
        <v>423</v>
      </c>
      <c r="G299" s="9">
        <v>44</v>
      </c>
      <c r="H299" s="9" t="s">
        <v>16</v>
      </c>
      <c r="I299" s="8"/>
      <c r="J299" s="3"/>
      <c r="K299" s="8">
        <f t="shared" si="29"/>
        <v>0</v>
      </c>
      <c r="L299" s="3">
        <f t="shared" si="30"/>
        <v>0</v>
      </c>
      <c r="N299" s="3">
        <f t="shared" si="27"/>
        <v>0</v>
      </c>
      <c r="O299" s="3">
        <f t="shared" si="26"/>
        <v>0</v>
      </c>
      <c r="P299" s="3">
        <f t="shared" si="26"/>
        <v>0</v>
      </c>
      <c r="Q299" s="3">
        <f t="shared" si="28"/>
        <v>0</v>
      </c>
    </row>
    <row r="300" spans="2:17" ht="27" customHeight="1">
      <c r="B300" s="29"/>
      <c r="C300" s="18" t="s">
        <v>310</v>
      </c>
      <c r="D300" s="9" t="s">
        <v>400</v>
      </c>
      <c r="E300" s="2" t="s">
        <v>5</v>
      </c>
      <c r="F300" s="9" t="s">
        <v>423</v>
      </c>
      <c r="G300" s="9">
        <v>53</v>
      </c>
      <c r="H300" s="9" t="s">
        <v>16</v>
      </c>
      <c r="I300" s="8"/>
      <c r="J300" s="3"/>
      <c r="K300" s="8">
        <f t="shared" si="29"/>
        <v>0</v>
      </c>
      <c r="L300" s="3">
        <f t="shared" si="30"/>
        <v>0</v>
      </c>
      <c r="N300" s="3">
        <f t="shared" si="27"/>
        <v>0</v>
      </c>
      <c r="O300" s="3">
        <f t="shared" si="26"/>
        <v>0</v>
      </c>
      <c r="P300" s="3">
        <f t="shared" si="26"/>
        <v>0</v>
      </c>
      <c r="Q300" s="3">
        <f t="shared" si="28"/>
        <v>0</v>
      </c>
    </row>
    <row r="301" spans="2:17" ht="27" customHeight="1">
      <c r="B301" s="29"/>
      <c r="C301" s="18" t="s">
        <v>311</v>
      </c>
      <c r="D301" s="9" t="s">
        <v>414</v>
      </c>
      <c r="E301" s="2" t="s">
        <v>5</v>
      </c>
      <c r="F301" s="9" t="s">
        <v>423</v>
      </c>
      <c r="G301" s="9">
        <v>103</v>
      </c>
      <c r="H301" s="9" t="s">
        <v>16</v>
      </c>
      <c r="I301" s="8"/>
      <c r="J301" s="3"/>
      <c r="K301" s="8">
        <f t="shared" si="29"/>
        <v>0</v>
      </c>
      <c r="L301" s="3">
        <f t="shared" si="30"/>
        <v>0</v>
      </c>
      <c r="N301" s="3">
        <f t="shared" si="27"/>
        <v>0</v>
      </c>
      <c r="O301" s="3">
        <f t="shared" si="26"/>
        <v>0</v>
      </c>
      <c r="P301" s="3">
        <f t="shared" si="26"/>
        <v>0</v>
      </c>
      <c r="Q301" s="3">
        <f t="shared" si="28"/>
        <v>0</v>
      </c>
    </row>
    <row r="302" spans="2:17" ht="27" customHeight="1">
      <c r="B302" s="29"/>
      <c r="C302" s="18" t="s">
        <v>312</v>
      </c>
      <c r="D302" s="9" t="s">
        <v>384</v>
      </c>
      <c r="E302" s="2" t="s">
        <v>5</v>
      </c>
      <c r="F302" s="9" t="s">
        <v>423</v>
      </c>
      <c r="G302" s="9">
        <v>59</v>
      </c>
      <c r="H302" s="9" t="s">
        <v>16</v>
      </c>
      <c r="I302" s="8"/>
      <c r="J302" s="3"/>
      <c r="K302" s="8">
        <f t="shared" si="29"/>
        <v>0</v>
      </c>
      <c r="L302" s="3">
        <f t="shared" si="30"/>
        <v>0</v>
      </c>
      <c r="N302" s="3">
        <f t="shared" si="27"/>
        <v>0</v>
      </c>
      <c r="O302" s="3">
        <f t="shared" ref="O302:P360" si="31">($J302*12)*33.3333333333333%</f>
        <v>0</v>
      </c>
      <c r="P302" s="3">
        <f t="shared" si="31"/>
        <v>0</v>
      </c>
      <c r="Q302" s="3">
        <f t="shared" si="28"/>
        <v>0</v>
      </c>
    </row>
    <row r="303" spans="2:17" ht="27" customHeight="1">
      <c r="B303" s="29"/>
      <c r="C303" s="18" t="s">
        <v>313</v>
      </c>
      <c r="D303" s="9" t="s">
        <v>374</v>
      </c>
      <c r="E303" s="2" t="s">
        <v>5</v>
      </c>
      <c r="F303" s="9" t="s">
        <v>423</v>
      </c>
      <c r="G303" s="9">
        <v>180</v>
      </c>
      <c r="H303" s="9" t="s">
        <v>16</v>
      </c>
      <c r="I303" s="8"/>
      <c r="J303" s="3"/>
      <c r="K303" s="8">
        <f t="shared" si="29"/>
        <v>0</v>
      </c>
      <c r="L303" s="3">
        <f t="shared" si="30"/>
        <v>0</v>
      </c>
      <c r="N303" s="3">
        <f t="shared" si="27"/>
        <v>0</v>
      </c>
      <c r="O303" s="3">
        <f t="shared" si="31"/>
        <v>0</v>
      </c>
      <c r="P303" s="3">
        <f t="shared" si="31"/>
        <v>0</v>
      </c>
      <c r="Q303" s="3">
        <f t="shared" si="28"/>
        <v>0</v>
      </c>
    </row>
    <row r="304" spans="2:17" ht="27" customHeight="1">
      <c r="B304" s="29"/>
      <c r="C304" s="18" t="s">
        <v>314</v>
      </c>
      <c r="D304" s="9" t="s">
        <v>383</v>
      </c>
      <c r="E304" s="2" t="s">
        <v>5</v>
      </c>
      <c r="F304" s="9" t="s">
        <v>423</v>
      </c>
      <c r="G304" s="9">
        <v>309</v>
      </c>
      <c r="H304" s="9" t="s">
        <v>16</v>
      </c>
      <c r="I304" s="8"/>
      <c r="J304" s="3"/>
      <c r="K304" s="8">
        <f t="shared" si="29"/>
        <v>0</v>
      </c>
      <c r="L304" s="3">
        <f t="shared" si="30"/>
        <v>0</v>
      </c>
      <c r="N304" s="3">
        <f t="shared" si="27"/>
        <v>0</v>
      </c>
      <c r="O304" s="3">
        <f t="shared" si="31"/>
        <v>0</v>
      </c>
      <c r="P304" s="3">
        <f t="shared" si="31"/>
        <v>0</v>
      </c>
      <c r="Q304" s="3">
        <f t="shared" si="28"/>
        <v>0</v>
      </c>
    </row>
    <row r="305" spans="2:17" ht="27" customHeight="1">
      <c r="B305" s="29"/>
      <c r="C305" s="18" t="s">
        <v>315</v>
      </c>
      <c r="D305" s="9" t="s">
        <v>415</v>
      </c>
      <c r="E305" s="2" t="s">
        <v>5</v>
      </c>
      <c r="F305" s="9" t="s">
        <v>423</v>
      </c>
      <c r="G305" s="9">
        <v>289</v>
      </c>
      <c r="H305" s="9" t="s">
        <v>16</v>
      </c>
      <c r="I305" s="8"/>
      <c r="J305" s="3"/>
      <c r="K305" s="8">
        <f t="shared" si="29"/>
        <v>0</v>
      </c>
      <c r="L305" s="3">
        <f t="shared" si="30"/>
        <v>0</v>
      </c>
      <c r="N305" s="3">
        <f t="shared" si="27"/>
        <v>0</v>
      </c>
      <c r="O305" s="3">
        <f t="shared" si="31"/>
        <v>0</v>
      </c>
      <c r="P305" s="3">
        <f t="shared" si="31"/>
        <v>0</v>
      </c>
      <c r="Q305" s="3">
        <f t="shared" si="28"/>
        <v>0</v>
      </c>
    </row>
    <row r="306" spans="2:17" ht="27" customHeight="1">
      <c r="B306" s="29"/>
      <c r="C306" s="18" t="s">
        <v>316</v>
      </c>
      <c r="D306" s="9" t="s">
        <v>384</v>
      </c>
      <c r="E306" s="2" t="s">
        <v>5</v>
      </c>
      <c r="F306" s="9" t="s">
        <v>423</v>
      </c>
      <c r="G306" s="9">
        <v>149</v>
      </c>
      <c r="H306" s="9" t="s">
        <v>16</v>
      </c>
      <c r="I306" s="8"/>
      <c r="J306" s="3"/>
      <c r="K306" s="8">
        <f t="shared" si="29"/>
        <v>0</v>
      </c>
      <c r="L306" s="3">
        <f t="shared" si="30"/>
        <v>0</v>
      </c>
      <c r="N306" s="3">
        <f t="shared" si="27"/>
        <v>0</v>
      </c>
      <c r="O306" s="3">
        <f t="shared" si="31"/>
        <v>0</v>
      </c>
      <c r="P306" s="3">
        <f t="shared" si="31"/>
        <v>0</v>
      </c>
      <c r="Q306" s="3">
        <f t="shared" si="28"/>
        <v>0</v>
      </c>
    </row>
    <row r="307" spans="2:17" ht="27" customHeight="1">
      <c r="B307" s="29"/>
      <c r="C307" s="18" t="s">
        <v>317</v>
      </c>
      <c r="D307" s="9" t="s">
        <v>372</v>
      </c>
      <c r="E307" s="2" t="s">
        <v>5</v>
      </c>
      <c r="F307" s="9" t="s">
        <v>423</v>
      </c>
      <c r="G307" s="9">
        <v>233</v>
      </c>
      <c r="H307" s="9" t="s">
        <v>16</v>
      </c>
      <c r="I307" s="8"/>
      <c r="J307" s="3"/>
      <c r="K307" s="8">
        <f t="shared" si="29"/>
        <v>0</v>
      </c>
      <c r="L307" s="3">
        <f t="shared" si="30"/>
        <v>0</v>
      </c>
      <c r="N307" s="3">
        <f t="shared" si="27"/>
        <v>0</v>
      </c>
      <c r="O307" s="3">
        <f t="shared" si="31"/>
        <v>0</v>
      </c>
      <c r="P307" s="3">
        <f t="shared" si="31"/>
        <v>0</v>
      </c>
      <c r="Q307" s="3">
        <f t="shared" si="28"/>
        <v>0</v>
      </c>
    </row>
    <row r="308" spans="2:17" ht="27" customHeight="1">
      <c r="B308" s="29"/>
      <c r="C308" s="18" t="s">
        <v>318</v>
      </c>
      <c r="D308" s="9" t="s">
        <v>388</v>
      </c>
      <c r="E308" s="2" t="s">
        <v>5</v>
      </c>
      <c r="F308" s="9" t="s">
        <v>423</v>
      </c>
      <c r="G308" s="9">
        <v>163</v>
      </c>
      <c r="H308" s="9" t="s">
        <v>16</v>
      </c>
      <c r="I308" s="8"/>
      <c r="J308" s="3"/>
      <c r="K308" s="8">
        <f t="shared" si="29"/>
        <v>0</v>
      </c>
      <c r="L308" s="3">
        <f t="shared" si="30"/>
        <v>0</v>
      </c>
      <c r="N308" s="3">
        <f t="shared" si="27"/>
        <v>0</v>
      </c>
      <c r="O308" s="3">
        <f t="shared" si="31"/>
        <v>0</v>
      </c>
      <c r="P308" s="3">
        <f t="shared" si="31"/>
        <v>0</v>
      </c>
      <c r="Q308" s="3">
        <f t="shared" si="28"/>
        <v>0</v>
      </c>
    </row>
    <row r="309" spans="2:17" ht="27" customHeight="1">
      <c r="B309" s="29"/>
      <c r="C309" s="18" t="s">
        <v>319</v>
      </c>
      <c r="D309" s="9" t="s">
        <v>374</v>
      </c>
      <c r="E309" s="2" t="s">
        <v>5</v>
      </c>
      <c r="F309" s="9" t="s">
        <v>423</v>
      </c>
      <c r="G309" s="9">
        <v>202</v>
      </c>
      <c r="H309" s="9" t="s">
        <v>16</v>
      </c>
      <c r="I309" s="8"/>
      <c r="J309" s="3"/>
      <c r="K309" s="8">
        <f t="shared" si="29"/>
        <v>0</v>
      </c>
      <c r="L309" s="3">
        <f t="shared" si="30"/>
        <v>0</v>
      </c>
      <c r="N309" s="3">
        <f t="shared" si="27"/>
        <v>0</v>
      </c>
      <c r="O309" s="3">
        <f t="shared" si="31"/>
        <v>0</v>
      </c>
      <c r="P309" s="3">
        <f t="shared" si="31"/>
        <v>0</v>
      </c>
      <c r="Q309" s="3">
        <f t="shared" si="28"/>
        <v>0</v>
      </c>
    </row>
    <row r="310" spans="2:17" ht="27" customHeight="1">
      <c r="B310" s="29"/>
      <c r="C310" s="18" t="s">
        <v>320</v>
      </c>
      <c r="D310" s="9" t="s">
        <v>383</v>
      </c>
      <c r="E310" s="2" t="s">
        <v>5</v>
      </c>
      <c r="F310" s="9" t="s">
        <v>423</v>
      </c>
      <c r="G310" s="9">
        <v>186</v>
      </c>
      <c r="H310" s="9" t="s">
        <v>16</v>
      </c>
      <c r="I310" s="8"/>
      <c r="J310" s="3"/>
      <c r="K310" s="8">
        <f t="shared" si="29"/>
        <v>0</v>
      </c>
      <c r="L310" s="3">
        <f t="shared" si="30"/>
        <v>0</v>
      </c>
      <c r="N310" s="3">
        <f t="shared" si="27"/>
        <v>0</v>
      </c>
      <c r="O310" s="3">
        <f t="shared" si="31"/>
        <v>0</v>
      </c>
      <c r="P310" s="3">
        <f t="shared" si="31"/>
        <v>0</v>
      </c>
      <c r="Q310" s="3">
        <f t="shared" si="28"/>
        <v>0</v>
      </c>
    </row>
    <row r="311" spans="2:17" ht="27" customHeight="1">
      <c r="B311" s="29"/>
      <c r="C311" s="18" t="s">
        <v>321</v>
      </c>
      <c r="D311" s="9" t="s">
        <v>372</v>
      </c>
      <c r="E311" s="2" t="s">
        <v>5</v>
      </c>
      <c r="F311" s="9" t="s">
        <v>423</v>
      </c>
      <c r="G311" s="9">
        <v>194</v>
      </c>
      <c r="H311" s="9" t="s">
        <v>16</v>
      </c>
      <c r="I311" s="8"/>
      <c r="J311" s="3"/>
      <c r="K311" s="8">
        <f t="shared" si="29"/>
        <v>0</v>
      </c>
      <c r="L311" s="3">
        <f t="shared" si="30"/>
        <v>0</v>
      </c>
      <c r="N311" s="3">
        <f t="shared" si="27"/>
        <v>0</v>
      </c>
      <c r="O311" s="3">
        <f t="shared" si="31"/>
        <v>0</v>
      </c>
      <c r="P311" s="3">
        <f t="shared" si="31"/>
        <v>0</v>
      </c>
      <c r="Q311" s="3">
        <f t="shared" si="28"/>
        <v>0</v>
      </c>
    </row>
    <row r="312" spans="2:17" ht="27" customHeight="1">
      <c r="B312" s="29"/>
      <c r="C312" s="18" t="s">
        <v>322</v>
      </c>
      <c r="D312" s="9" t="s">
        <v>381</v>
      </c>
      <c r="E312" s="2" t="s">
        <v>5</v>
      </c>
      <c r="F312" s="9" t="s">
        <v>423</v>
      </c>
      <c r="G312" s="9">
        <v>197</v>
      </c>
      <c r="H312" s="9" t="s">
        <v>16</v>
      </c>
      <c r="I312" s="8"/>
      <c r="J312" s="3"/>
      <c r="K312" s="8">
        <f t="shared" si="29"/>
        <v>0</v>
      </c>
      <c r="L312" s="3">
        <f t="shared" si="30"/>
        <v>0</v>
      </c>
      <c r="N312" s="3">
        <f t="shared" si="27"/>
        <v>0</v>
      </c>
      <c r="O312" s="3">
        <f t="shared" si="31"/>
        <v>0</v>
      </c>
      <c r="P312" s="3">
        <f t="shared" si="31"/>
        <v>0</v>
      </c>
      <c r="Q312" s="3">
        <f t="shared" si="28"/>
        <v>0</v>
      </c>
    </row>
    <row r="313" spans="2:17" ht="27" customHeight="1">
      <c r="B313" s="29"/>
      <c r="C313" s="18" t="s">
        <v>323</v>
      </c>
      <c r="D313" s="9" t="s">
        <v>400</v>
      </c>
      <c r="E313" s="2" t="s">
        <v>5</v>
      </c>
      <c r="F313" s="9" t="s">
        <v>423</v>
      </c>
      <c r="G313" s="9">
        <v>95</v>
      </c>
      <c r="H313" s="9" t="s">
        <v>16</v>
      </c>
      <c r="I313" s="8"/>
      <c r="J313" s="3"/>
      <c r="K313" s="8">
        <f t="shared" si="29"/>
        <v>0</v>
      </c>
      <c r="L313" s="3">
        <f t="shared" si="30"/>
        <v>0</v>
      </c>
      <c r="N313" s="3">
        <f t="shared" si="27"/>
        <v>0</v>
      </c>
      <c r="O313" s="3">
        <f t="shared" si="31"/>
        <v>0</v>
      </c>
      <c r="P313" s="3">
        <f t="shared" si="31"/>
        <v>0</v>
      </c>
      <c r="Q313" s="3">
        <f t="shared" si="28"/>
        <v>0</v>
      </c>
    </row>
    <row r="314" spans="2:17" ht="27" customHeight="1">
      <c r="B314" s="29"/>
      <c r="C314" s="18" t="s">
        <v>324</v>
      </c>
      <c r="D314" s="9" t="s">
        <v>387</v>
      </c>
      <c r="E314" s="2" t="s">
        <v>5</v>
      </c>
      <c r="F314" s="9" t="s">
        <v>423</v>
      </c>
      <c r="G314" s="9">
        <v>102</v>
      </c>
      <c r="H314" s="9" t="s">
        <v>16</v>
      </c>
      <c r="I314" s="8"/>
      <c r="J314" s="3"/>
      <c r="K314" s="8">
        <f t="shared" si="29"/>
        <v>0</v>
      </c>
      <c r="L314" s="3">
        <f t="shared" si="30"/>
        <v>0</v>
      </c>
      <c r="N314" s="3">
        <f t="shared" si="27"/>
        <v>0</v>
      </c>
      <c r="O314" s="3">
        <f t="shared" si="31"/>
        <v>0</v>
      </c>
      <c r="P314" s="3">
        <f t="shared" si="31"/>
        <v>0</v>
      </c>
      <c r="Q314" s="3">
        <f t="shared" si="28"/>
        <v>0</v>
      </c>
    </row>
    <row r="315" spans="2:17" ht="27" customHeight="1">
      <c r="B315" s="29"/>
      <c r="C315" s="18" t="s">
        <v>325</v>
      </c>
      <c r="D315" s="9" t="s">
        <v>416</v>
      </c>
      <c r="E315" s="2" t="s">
        <v>5</v>
      </c>
      <c r="F315" s="9" t="s">
        <v>423</v>
      </c>
      <c r="G315" s="9">
        <v>95</v>
      </c>
      <c r="H315" s="9" t="s">
        <v>16</v>
      </c>
      <c r="I315" s="8"/>
      <c r="J315" s="3"/>
      <c r="K315" s="8">
        <f t="shared" si="29"/>
        <v>0</v>
      </c>
      <c r="L315" s="3">
        <f t="shared" si="30"/>
        <v>0</v>
      </c>
      <c r="N315" s="3">
        <f t="shared" si="27"/>
        <v>0</v>
      </c>
      <c r="O315" s="3">
        <f t="shared" si="31"/>
        <v>0</v>
      </c>
      <c r="P315" s="3">
        <f t="shared" si="31"/>
        <v>0</v>
      </c>
      <c r="Q315" s="3">
        <f t="shared" si="28"/>
        <v>0</v>
      </c>
    </row>
    <row r="316" spans="2:17" ht="27" customHeight="1">
      <c r="B316" s="29"/>
      <c r="C316" s="18" t="s">
        <v>326</v>
      </c>
      <c r="D316" s="9" t="s">
        <v>414</v>
      </c>
      <c r="E316" s="2" t="s">
        <v>5</v>
      </c>
      <c r="F316" s="9" t="s">
        <v>423</v>
      </c>
      <c r="G316" s="9">
        <v>247</v>
      </c>
      <c r="H316" s="9" t="s">
        <v>16</v>
      </c>
      <c r="I316" s="8"/>
      <c r="J316" s="3"/>
      <c r="K316" s="8">
        <f t="shared" si="29"/>
        <v>0</v>
      </c>
      <c r="L316" s="3">
        <f t="shared" si="30"/>
        <v>0</v>
      </c>
      <c r="N316" s="3">
        <f t="shared" si="27"/>
        <v>0</v>
      </c>
      <c r="O316" s="3">
        <f t="shared" si="31"/>
        <v>0</v>
      </c>
      <c r="P316" s="3">
        <f t="shared" si="31"/>
        <v>0</v>
      </c>
      <c r="Q316" s="3">
        <f t="shared" si="28"/>
        <v>0</v>
      </c>
    </row>
    <row r="317" spans="2:17" ht="27" customHeight="1">
      <c r="B317" s="29"/>
      <c r="C317" s="18" t="s">
        <v>327</v>
      </c>
      <c r="D317" s="9" t="s">
        <v>385</v>
      </c>
      <c r="E317" s="2" t="s">
        <v>5</v>
      </c>
      <c r="F317" s="9" t="s">
        <v>423</v>
      </c>
      <c r="G317" s="9">
        <v>243</v>
      </c>
      <c r="H317" s="9" t="s">
        <v>16</v>
      </c>
      <c r="I317" s="8"/>
      <c r="J317" s="3"/>
      <c r="K317" s="8">
        <f t="shared" si="29"/>
        <v>0</v>
      </c>
      <c r="L317" s="3">
        <f t="shared" si="30"/>
        <v>0</v>
      </c>
      <c r="N317" s="3">
        <f t="shared" si="27"/>
        <v>0</v>
      </c>
      <c r="O317" s="3">
        <f t="shared" si="31"/>
        <v>0</v>
      </c>
      <c r="P317" s="3">
        <f t="shared" si="31"/>
        <v>0</v>
      </c>
      <c r="Q317" s="3">
        <f t="shared" si="28"/>
        <v>0</v>
      </c>
    </row>
    <row r="318" spans="2:17" ht="27" customHeight="1">
      <c r="B318" s="29"/>
      <c r="C318" s="18" t="s">
        <v>328</v>
      </c>
      <c r="D318" s="9" t="s">
        <v>391</v>
      </c>
      <c r="E318" s="2" t="s">
        <v>5</v>
      </c>
      <c r="F318" s="9" t="s">
        <v>423</v>
      </c>
      <c r="G318" s="9">
        <v>126</v>
      </c>
      <c r="H318" s="9" t="s">
        <v>16</v>
      </c>
      <c r="I318" s="8"/>
      <c r="J318" s="3"/>
      <c r="K318" s="8">
        <f t="shared" si="29"/>
        <v>0</v>
      </c>
      <c r="L318" s="3">
        <f t="shared" si="30"/>
        <v>0</v>
      </c>
      <c r="N318" s="3">
        <f t="shared" si="27"/>
        <v>0</v>
      </c>
      <c r="O318" s="3">
        <f t="shared" si="31"/>
        <v>0</v>
      </c>
      <c r="P318" s="3">
        <f t="shared" si="31"/>
        <v>0</v>
      </c>
      <c r="Q318" s="3">
        <f t="shared" si="28"/>
        <v>0</v>
      </c>
    </row>
    <row r="319" spans="2:17" ht="27" customHeight="1">
      <c r="B319" s="29"/>
      <c r="C319" s="18" t="s">
        <v>329</v>
      </c>
      <c r="D319" s="9" t="s">
        <v>417</v>
      </c>
      <c r="E319" s="2" t="s">
        <v>5</v>
      </c>
      <c r="F319" s="9" t="s">
        <v>423</v>
      </c>
      <c r="G319" s="9">
        <v>234</v>
      </c>
      <c r="H319" s="9" t="s">
        <v>16</v>
      </c>
      <c r="I319" s="8"/>
      <c r="J319" s="3"/>
      <c r="K319" s="8">
        <f t="shared" si="29"/>
        <v>0</v>
      </c>
      <c r="L319" s="3">
        <f t="shared" si="30"/>
        <v>0</v>
      </c>
      <c r="N319" s="3">
        <f t="shared" si="27"/>
        <v>0</v>
      </c>
      <c r="O319" s="3">
        <f t="shared" si="31"/>
        <v>0</v>
      </c>
      <c r="P319" s="3">
        <f t="shared" si="31"/>
        <v>0</v>
      </c>
      <c r="Q319" s="3">
        <f t="shared" si="28"/>
        <v>0</v>
      </c>
    </row>
    <row r="320" spans="2:17" ht="27" customHeight="1">
      <c r="B320" s="29"/>
      <c r="C320" s="18" t="s">
        <v>330</v>
      </c>
      <c r="D320" s="9" t="s">
        <v>413</v>
      </c>
      <c r="E320" s="2" t="s">
        <v>5</v>
      </c>
      <c r="F320" s="9" t="s">
        <v>423</v>
      </c>
      <c r="G320" s="9">
        <v>236</v>
      </c>
      <c r="H320" s="9" t="s">
        <v>16</v>
      </c>
      <c r="I320" s="8"/>
      <c r="J320" s="3"/>
      <c r="K320" s="8">
        <f t="shared" si="29"/>
        <v>0</v>
      </c>
      <c r="L320" s="3">
        <f t="shared" si="30"/>
        <v>0</v>
      </c>
      <c r="N320" s="3">
        <f t="shared" si="27"/>
        <v>0</v>
      </c>
      <c r="O320" s="3">
        <f t="shared" si="31"/>
        <v>0</v>
      </c>
      <c r="P320" s="3">
        <f t="shared" si="31"/>
        <v>0</v>
      </c>
      <c r="Q320" s="3">
        <f t="shared" si="28"/>
        <v>0</v>
      </c>
    </row>
    <row r="321" spans="2:17" ht="27" customHeight="1">
      <c r="B321" s="29"/>
      <c r="C321" s="18" t="s">
        <v>331</v>
      </c>
      <c r="D321" s="9" t="s">
        <v>392</v>
      </c>
      <c r="E321" s="2" t="s">
        <v>5</v>
      </c>
      <c r="F321" s="9" t="s">
        <v>423</v>
      </c>
      <c r="G321" s="9">
        <v>273</v>
      </c>
      <c r="H321" s="9" t="s">
        <v>16</v>
      </c>
      <c r="I321" s="8"/>
      <c r="J321" s="3"/>
      <c r="K321" s="8">
        <f t="shared" si="29"/>
        <v>0</v>
      </c>
      <c r="L321" s="3">
        <f t="shared" si="30"/>
        <v>0</v>
      </c>
      <c r="N321" s="3">
        <f t="shared" si="27"/>
        <v>0</v>
      </c>
      <c r="O321" s="3">
        <f t="shared" si="31"/>
        <v>0</v>
      </c>
      <c r="P321" s="3">
        <f t="shared" si="31"/>
        <v>0</v>
      </c>
      <c r="Q321" s="3">
        <f t="shared" si="28"/>
        <v>0</v>
      </c>
    </row>
    <row r="322" spans="2:17" ht="27" customHeight="1">
      <c r="B322" s="29"/>
      <c r="C322" s="18" t="s">
        <v>332</v>
      </c>
      <c r="D322" s="9" t="s">
        <v>406</v>
      </c>
      <c r="E322" s="2" t="s">
        <v>5</v>
      </c>
      <c r="F322" s="9" t="s">
        <v>423</v>
      </c>
      <c r="G322" s="9">
        <v>210</v>
      </c>
      <c r="H322" s="9" t="s">
        <v>16</v>
      </c>
      <c r="I322" s="8"/>
      <c r="J322" s="3"/>
      <c r="K322" s="8">
        <f t="shared" si="29"/>
        <v>0</v>
      </c>
      <c r="L322" s="3">
        <f t="shared" si="30"/>
        <v>0</v>
      </c>
      <c r="N322" s="3">
        <f t="shared" si="27"/>
        <v>0</v>
      </c>
      <c r="O322" s="3">
        <f t="shared" si="31"/>
        <v>0</v>
      </c>
      <c r="P322" s="3">
        <f t="shared" si="31"/>
        <v>0</v>
      </c>
      <c r="Q322" s="3">
        <f t="shared" si="28"/>
        <v>0</v>
      </c>
    </row>
    <row r="323" spans="2:17" ht="48.75" customHeight="1">
      <c r="B323" s="29"/>
      <c r="C323" s="18" t="s">
        <v>333</v>
      </c>
      <c r="D323" s="9" t="s">
        <v>384</v>
      </c>
      <c r="E323" s="2" t="s">
        <v>5</v>
      </c>
      <c r="F323" s="9" t="s">
        <v>423</v>
      </c>
      <c r="G323" s="9">
        <v>146</v>
      </c>
      <c r="H323" s="9" t="s">
        <v>16</v>
      </c>
      <c r="I323" s="8"/>
      <c r="J323" s="3"/>
      <c r="K323" s="8">
        <f t="shared" si="29"/>
        <v>0</v>
      </c>
      <c r="L323" s="3">
        <f t="shared" si="30"/>
        <v>0</v>
      </c>
      <c r="N323" s="3">
        <f t="shared" si="27"/>
        <v>0</v>
      </c>
      <c r="O323" s="3">
        <f t="shared" si="31"/>
        <v>0</v>
      </c>
      <c r="P323" s="3">
        <f t="shared" si="31"/>
        <v>0</v>
      </c>
      <c r="Q323" s="3">
        <f t="shared" si="28"/>
        <v>0</v>
      </c>
    </row>
    <row r="324" spans="2:17" ht="48.75" customHeight="1">
      <c r="B324" s="29"/>
      <c r="C324" s="18" t="s">
        <v>334</v>
      </c>
      <c r="D324" s="9" t="s">
        <v>372</v>
      </c>
      <c r="E324" s="2" t="s">
        <v>5</v>
      </c>
      <c r="F324" s="9" t="s">
        <v>423</v>
      </c>
      <c r="G324" s="9">
        <v>294</v>
      </c>
      <c r="H324" s="9" t="s">
        <v>16</v>
      </c>
      <c r="I324" s="8"/>
      <c r="J324" s="3"/>
      <c r="K324" s="8">
        <f t="shared" si="29"/>
        <v>0</v>
      </c>
      <c r="L324" s="3">
        <f t="shared" si="30"/>
        <v>0</v>
      </c>
      <c r="N324" s="3">
        <f t="shared" si="27"/>
        <v>0</v>
      </c>
      <c r="O324" s="3">
        <f t="shared" si="31"/>
        <v>0</v>
      </c>
      <c r="P324" s="3">
        <f t="shared" si="31"/>
        <v>0</v>
      </c>
      <c r="Q324" s="3">
        <f t="shared" si="28"/>
        <v>0</v>
      </c>
    </row>
    <row r="325" spans="2:17" ht="48.75" customHeight="1">
      <c r="B325" s="29"/>
      <c r="C325" s="18" t="s">
        <v>335</v>
      </c>
      <c r="D325" s="9" t="s">
        <v>399</v>
      </c>
      <c r="E325" s="2" t="s">
        <v>5</v>
      </c>
      <c r="F325" s="9" t="s">
        <v>423</v>
      </c>
      <c r="G325" s="9">
        <v>171</v>
      </c>
      <c r="H325" s="9" t="s">
        <v>16</v>
      </c>
      <c r="I325" s="8"/>
      <c r="J325" s="3"/>
      <c r="K325" s="8">
        <f t="shared" si="29"/>
        <v>0</v>
      </c>
      <c r="L325" s="3">
        <f t="shared" si="30"/>
        <v>0</v>
      </c>
      <c r="N325" s="3">
        <f t="shared" si="27"/>
        <v>0</v>
      </c>
      <c r="O325" s="3">
        <f t="shared" si="31"/>
        <v>0</v>
      </c>
      <c r="P325" s="3">
        <f t="shared" si="31"/>
        <v>0</v>
      </c>
      <c r="Q325" s="3">
        <f t="shared" si="28"/>
        <v>0</v>
      </c>
    </row>
    <row r="326" spans="2:17" ht="75" customHeight="1">
      <c r="B326" s="19"/>
      <c r="C326" s="18" t="s">
        <v>336</v>
      </c>
      <c r="D326" s="9" t="s">
        <v>388</v>
      </c>
      <c r="E326" s="2" t="s">
        <v>5</v>
      </c>
      <c r="F326" s="9" t="s">
        <v>423</v>
      </c>
      <c r="G326" s="9">
        <v>28</v>
      </c>
      <c r="H326" s="9" t="s">
        <v>16</v>
      </c>
      <c r="I326" s="8"/>
      <c r="J326" s="3"/>
      <c r="K326" s="8">
        <f t="shared" si="29"/>
        <v>0</v>
      </c>
      <c r="L326" s="3">
        <f t="shared" si="30"/>
        <v>0</v>
      </c>
      <c r="N326" s="3">
        <f t="shared" si="27"/>
        <v>0</v>
      </c>
      <c r="O326" s="3">
        <f t="shared" si="31"/>
        <v>0</v>
      </c>
      <c r="P326" s="3">
        <f t="shared" si="31"/>
        <v>0</v>
      </c>
      <c r="Q326" s="3">
        <f t="shared" si="28"/>
        <v>0</v>
      </c>
    </row>
    <row r="327" spans="2:17" ht="23.25" customHeight="1">
      <c r="B327" s="29"/>
      <c r="C327" s="18" t="s">
        <v>337</v>
      </c>
      <c r="D327" s="9" t="s">
        <v>384</v>
      </c>
      <c r="E327" s="2" t="s">
        <v>5</v>
      </c>
      <c r="F327" s="9" t="s">
        <v>423</v>
      </c>
      <c r="G327" s="9">
        <v>119</v>
      </c>
      <c r="H327" s="9" t="s">
        <v>16</v>
      </c>
      <c r="I327" s="8"/>
      <c r="J327" s="3"/>
      <c r="K327" s="8">
        <f t="shared" si="29"/>
        <v>0</v>
      </c>
      <c r="L327" s="3">
        <f t="shared" si="30"/>
        <v>0</v>
      </c>
      <c r="N327" s="3">
        <f t="shared" si="27"/>
        <v>0</v>
      </c>
      <c r="O327" s="3">
        <f t="shared" si="31"/>
        <v>0</v>
      </c>
      <c r="P327" s="3">
        <f t="shared" si="31"/>
        <v>0</v>
      </c>
      <c r="Q327" s="3">
        <f t="shared" si="28"/>
        <v>0</v>
      </c>
    </row>
    <row r="328" spans="2:17" ht="23.25" customHeight="1">
      <c r="B328" s="29"/>
      <c r="C328" s="18" t="s">
        <v>338</v>
      </c>
      <c r="D328" s="9" t="s">
        <v>372</v>
      </c>
      <c r="E328" s="2" t="s">
        <v>5</v>
      </c>
      <c r="F328" s="9" t="s">
        <v>423</v>
      </c>
      <c r="G328" s="9">
        <v>196</v>
      </c>
      <c r="H328" s="9" t="s">
        <v>16</v>
      </c>
      <c r="I328" s="8"/>
      <c r="J328" s="3"/>
      <c r="K328" s="8">
        <f t="shared" si="29"/>
        <v>0</v>
      </c>
      <c r="L328" s="3">
        <f t="shared" si="30"/>
        <v>0</v>
      </c>
      <c r="N328" s="3">
        <f t="shared" si="27"/>
        <v>0</v>
      </c>
      <c r="O328" s="3">
        <f t="shared" si="31"/>
        <v>0</v>
      </c>
      <c r="P328" s="3">
        <f t="shared" si="31"/>
        <v>0</v>
      </c>
      <c r="Q328" s="3">
        <f t="shared" si="28"/>
        <v>0</v>
      </c>
    </row>
    <row r="329" spans="2:17" ht="23.25" customHeight="1">
      <c r="B329" s="29"/>
      <c r="C329" s="18" t="s">
        <v>339</v>
      </c>
      <c r="D329" s="9" t="s">
        <v>378</v>
      </c>
      <c r="E329" s="2" t="s">
        <v>5</v>
      </c>
      <c r="F329" s="9" t="s">
        <v>423</v>
      </c>
      <c r="G329" s="9">
        <v>130</v>
      </c>
      <c r="H329" s="9" t="s">
        <v>16</v>
      </c>
      <c r="I329" s="8"/>
      <c r="J329" s="3"/>
      <c r="K329" s="8">
        <f t="shared" si="29"/>
        <v>0</v>
      </c>
      <c r="L329" s="3">
        <f t="shared" si="30"/>
        <v>0</v>
      </c>
      <c r="N329" s="3">
        <f t="shared" ref="N329:N360" si="32">($J329*12)*16.6666666666667%</f>
        <v>0</v>
      </c>
      <c r="O329" s="3">
        <f t="shared" si="31"/>
        <v>0</v>
      </c>
      <c r="P329" s="3">
        <f t="shared" si="31"/>
        <v>0</v>
      </c>
      <c r="Q329" s="3">
        <f t="shared" ref="Q329:Q360" si="33">($J329*12)*16.6666666666667%</f>
        <v>0</v>
      </c>
    </row>
    <row r="330" spans="2:17" ht="23.25" customHeight="1">
      <c r="B330" s="29"/>
      <c r="C330" s="18" t="s">
        <v>340</v>
      </c>
      <c r="D330" s="9" t="s">
        <v>374</v>
      </c>
      <c r="E330" s="2" t="s">
        <v>5</v>
      </c>
      <c r="F330" s="9" t="s">
        <v>423</v>
      </c>
      <c r="G330" s="9">
        <v>175</v>
      </c>
      <c r="H330" s="9" t="s">
        <v>16</v>
      </c>
      <c r="I330" s="8"/>
      <c r="J330" s="3"/>
      <c r="K330" s="8">
        <f t="shared" si="29"/>
        <v>0</v>
      </c>
      <c r="L330" s="3">
        <f t="shared" si="30"/>
        <v>0</v>
      </c>
      <c r="N330" s="3">
        <f t="shared" si="32"/>
        <v>0</v>
      </c>
      <c r="O330" s="3">
        <f t="shared" si="31"/>
        <v>0</v>
      </c>
      <c r="P330" s="3">
        <f t="shared" si="31"/>
        <v>0</v>
      </c>
      <c r="Q330" s="3">
        <f t="shared" si="33"/>
        <v>0</v>
      </c>
    </row>
    <row r="331" spans="2:17" ht="23.25" customHeight="1">
      <c r="B331" s="29"/>
      <c r="C331" s="18" t="s">
        <v>341</v>
      </c>
      <c r="D331" s="9" t="s">
        <v>383</v>
      </c>
      <c r="E331" s="2" t="s">
        <v>5</v>
      </c>
      <c r="F331" s="9" t="s">
        <v>423</v>
      </c>
      <c r="G331" s="9">
        <v>204</v>
      </c>
      <c r="H331" s="9" t="s">
        <v>16</v>
      </c>
      <c r="I331" s="8"/>
      <c r="J331" s="3"/>
      <c r="K331" s="8">
        <f t="shared" si="29"/>
        <v>0</v>
      </c>
      <c r="L331" s="3">
        <f t="shared" si="30"/>
        <v>0</v>
      </c>
      <c r="N331" s="3">
        <f t="shared" si="32"/>
        <v>0</v>
      </c>
      <c r="O331" s="3">
        <f t="shared" si="31"/>
        <v>0</v>
      </c>
      <c r="P331" s="3">
        <f t="shared" si="31"/>
        <v>0</v>
      </c>
      <c r="Q331" s="3">
        <f t="shared" si="33"/>
        <v>0</v>
      </c>
    </row>
    <row r="332" spans="2:17" ht="23.25" customHeight="1">
      <c r="B332" s="29"/>
      <c r="C332" s="18" t="s">
        <v>342</v>
      </c>
      <c r="D332" s="9" t="s">
        <v>391</v>
      </c>
      <c r="E332" s="2" t="s">
        <v>5</v>
      </c>
      <c r="F332" s="9" t="s">
        <v>423</v>
      </c>
      <c r="G332" s="9">
        <v>118</v>
      </c>
      <c r="H332" s="9" t="s">
        <v>16</v>
      </c>
      <c r="I332" s="8"/>
      <c r="J332" s="3"/>
      <c r="K332" s="8">
        <f t="shared" si="29"/>
        <v>0</v>
      </c>
      <c r="L332" s="3">
        <f t="shared" si="30"/>
        <v>0</v>
      </c>
      <c r="N332" s="3">
        <f t="shared" si="32"/>
        <v>0</v>
      </c>
      <c r="O332" s="3">
        <f t="shared" si="31"/>
        <v>0</v>
      </c>
      <c r="P332" s="3">
        <f t="shared" si="31"/>
        <v>0</v>
      </c>
      <c r="Q332" s="3">
        <f t="shared" si="33"/>
        <v>0</v>
      </c>
    </row>
    <row r="333" spans="2:17" ht="23.25" customHeight="1">
      <c r="B333" s="29"/>
      <c r="C333" s="18" t="s">
        <v>343</v>
      </c>
      <c r="D333" s="9" t="s">
        <v>380</v>
      </c>
      <c r="E333" s="2" t="s">
        <v>5</v>
      </c>
      <c r="F333" s="9" t="s">
        <v>423</v>
      </c>
      <c r="G333" s="9">
        <v>179</v>
      </c>
      <c r="H333" s="9" t="s">
        <v>16</v>
      </c>
      <c r="I333" s="8"/>
      <c r="J333" s="3"/>
      <c r="K333" s="8">
        <f t="shared" si="29"/>
        <v>0</v>
      </c>
      <c r="L333" s="3">
        <f t="shared" si="30"/>
        <v>0</v>
      </c>
      <c r="N333" s="3">
        <f t="shared" si="32"/>
        <v>0</v>
      </c>
      <c r="O333" s="3">
        <f t="shared" si="31"/>
        <v>0</v>
      </c>
      <c r="P333" s="3">
        <f t="shared" si="31"/>
        <v>0</v>
      </c>
      <c r="Q333" s="3">
        <f t="shared" si="33"/>
        <v>0</v>
      </c>
    </row>
    <row r="334" spans="2:17" ht="75" customHeight="1">
      <c r="B334" s="29"/>
      <c r="C334" s="18" t="s">
        <v>344</v>
      </c>
      <c r="D334" s="9" t="s">
        <v>418</v>
      </c>
      <c r="E334" s="2" t="s">
        <v>5</v>
      </c>
      <c r="F334" s="9" t="s">
        <v>423</v>
      </c>
      <c r="G334" s="9">
        <v>22</v>
      </c>
      <c r="H334" s="9" t="s">
        <v>16</v>
      </c>
      <c r="I334" s="8"/>
      <c r="J334" s="3"/>
      <c r="K334" s="8">
        <f t="shared" si="29"/>
        <v>0</v>
      </c>
      <c r="L334" s="3">
        <f t="shared" si="30"/>
        <v>0</v>
      </c>
      <c r="N334" s="3">
        <f t="shared" si="32"/>
        <v>0</v>
      </c>
      <c r="O334" s="3">
        <f t="shared" si="31"/>
        <v>0</v>
      </c>
      <c r="P334" s="3">
        <f t="shared" si="31"/>
        <v>0</v>
      </c>
      <c r="Q334" s="3">
        <f t="shared" si="33"/>
        <v>0</v>
      </c>
    </row>
    <row r="335" spans="2:17" ht="75" customHeight="1">
      <c r="B335" s="29"/>
      <c r="C335" s="18" t="s">
        <v>345</v>
      </c>
      <c r="D335" s="9" t="s">
        <v>419</v>
      </c>
      <c r="E335" s="2" t="s">
        <v>5</v>
      </c>
      <c r="F335" s="9" t="s">
        <v>423</v>
      </c>
      <c r="G335" s="9">
        <v>177</v>
      </c>
      <c r="H335" s="9" t="s">
        <v>16</v>
      </c>
      <c r="I335" s="8"/>
      <c r="J335" s="3"/>
      <c r="K335" s="8">
        <f t="shared" si="29"/>
        <v>0</v>
      </c>
      <c r="L335" s="3">
        <f t="shared" si="30"/>
        <v>0</v>
      </c>
      <c r="N335" s="3">
        <f t="shared" si="32"/>
        <v>0</v>
      </c>
      <c r="O335" s="3">
        <f t="shared" si="31"/>
        <v>0</v>
      </c>
      <c r="P335" s="3">
        <f t="shared" si="31"/>
        <v>0</v>
      </c>
      <c r="Q335" s="3">
        <f t="shared" si="33"/>
        <v>0</v>
      </c>
    </row>
    <row r="336" spans="2:17" ht="17.25" customHeight="1">
      <c r="B336" s="29"/>
      <c r="C336" s="18" t="s">
        <v>346</v>
      </c>
      <c r="D336" s="9" t="s">
        <v>384</v>
      </c>
      <c r="E336" s="2" t="s">
        <v>5</v>
      </c>
      <c r="F336" s="9" t="s">
        <v>423</v>
      </c>
      <c r="G336" s="9">
        <v>79</v>
      </c>
      <c r="H336" s="9" t="s">
        <v>16</v>
      </c>
      <c r="I336" s="8"/>
      <c r="J336" s="3"/>
      <c r="K336" s="8">
        <f t="shared" si="29"/>
        <v>0</v>
      </c>
      <c r="L336" s="3">
        <f t="shared" si="30"/>
        <v>0</v>
      </c>
      <c r="N336" s="3">
        <f t="shared" si="32"/>
        <v>0</v>
      </c>
      <c r="O336" s="3">
        <f t="shared" si="31"/>
        <v>0</v>
      </c>
      <c r="P336" s="3">
        <f t="shared" si="31"/>
        <v>0</v>
      </c>
      <c r="Q336" s="3">
        <f t="shared" si="33"/>
        <v>0</v>
      </c>
    </row>
    <row r="337" spans="2:17" ht="17.25" customHeight="1">
      <c r="B337" s="29"/>
      <c r="C337" s="18" t="s">
        <v>347</v>
      </c>
      <c r="D337" s="9" t="s">
        <v>395</v>
      </c>
      <c r="E337" s="2" t="s">
        <v>5</v>
      </c>
      <c r="F337" s="9" t="s">
        <v>423</v>
      </c>
      <c r="G337" s="9">
        <v>167</v>
      </c>
      <c r="H337" s="9" t="s">
        <v>16</v>
      </c>
      <c r="I337" s="8"/>
      <c r="J337" s="3"/>
      <c r="K337" s="8">
        <f t="shared" si="29"/>
        <v>0</v>
      </c>
      <c r="L337" s="3">
        <f t="shared" si="30"/>
        <v>0</v>
      </c>
      <c r="N337" s="3">
        <f t="shared" si="32"/>
        <v>0</v>
      </c>
      <c r="O337" s="3">
        <f t="shared" si="31"/>
        <v>0</v>
      </c>
      <c r="P337" s="3">
        <f t="shared" si="31"/>
        <v>0</v>
      </c>
      <c r="Q337" s="3">
        <f t="shared" si="33"/>
        <v>0</v>
      </c>
    </row>
    <row r="338" spans="2:17" ht="17.25" customHeight="1">
      <c r="B338" s="29"/>
      <c r="C338" s="18" t="s">
        <v>348</v>
      </c>
      <c r="D338" s="9" t="s">
        <v>391</v>
      </c>
      <c r="E338" s="2" t="s">
        <v>5</v>
      </c>
      <c r="F338" s="9" t="s">
        <v>423</v>
      </c>
      <c r="G338" s="9">
        <v>110</v>
      </c>
      <c r="H338" s="9" t="s">
        <v>16</v>
      </c>
      <c r="I338" s="8"/>
      <c r="J338" s="3"/>
      <c r="K338" s="8">
        <f t="shared" si="29"/>
        <v>0</v>
      </c>
      <c r="L338" s="3">
        <f t="shared" si="30"/>
        <v>0</v>
      </c>
      <c r="N338" s="3">
        <f t="shared" si="32"/>
        <v>0</v>
      </c>
      <c r="O338" s="3">
        <f t="shared" si="31"/>
        <v>0</v>
      </c>
      <c r="P338" s="3">
        <f t="shared" si="31"/>
        <v>0</v>
      </c>
      <c r="Q338" s="3">
        <f t="shared" si="33"/>
        <v>0</v>
      </c>
    </row>
    <row r="339" spans="2:17" ht="17.25" customHeight="1">
      <c r="B339" s="29"/>
      <c r="C339" s="18" t="s">
        <v>349</v>
      </c>
      <c r="D339" s="9" t="s">
        <v>392</v>
      </c>
      <c r="E339" s="2" t="s">
        <v>5</v>
      </c>
      <c r="F339" s="9" t="s">
        <v>423</v>
      </c>
      <c r="G339" s="9">
        <v>101</v>
      </c>
      <c r="H339" s="9" t="s">
        <v>16</v>
      </c>
      <c r="I339" s="8"/>
      <c r="J339" s="3"/>
      <c r="K339" s="8">
        <f t="shared" si="29"/>
        <v>0</v>
      </c>
      <c r="L339" s="3">
        <f t="shared" si="30"/>
        <v>0</v>
      </c>
      <c r="N339" s="3">
        <f t="shared" si="32"/>
        <v>0</v>
      </c>
      <c r="O339" s="3">
        <f t="shared" si="31"/>
        <v>0</v>
      </c>
      <c r="P339" s="3">
        <f t="shared" si="31"/>
        <v>0</v>
      </c>
      <c r="Q339" s="3">
        <f t="shared" si="33"/>
        <v>0</v>
      </c>
    </row>
    <row r="340" spans="2:17" ht="17.25" customHeight="1">
      <c r="B340" s="29"/>
      <c r="C340" s="18" t="s">
        <v>350</v>
      </c>
      <c r="D340" s="9" t="s">
        <v>420</v>
      </c>
      <c r="E340" s="2" t="s">
        <v>5</v>
      </c>
      <c r="F340" s="9" t="s">
        <v>423</v>
      </c>
      <c r="G340" s="9">
        <v>45</v>
      </c>
      <c r="H340" s="9" t="s">
        <v>16</v>
      </c>
      <c r="I340" s="8"/>
      <c r="J340" s="3"/>
      <c r="K340" s="8">
        <f t="shared" si="29"/>
        <v>0</v>
      </c>
      <c r="L340" s="3">
        <f t="shared" si="30"/>
        <v>0</v>
      </c>
      <c r="N340" s="3">
        <f t="shared" si="32"/>
        <v>0</v>
      </c>
      <c r="O340" s="3">
        <f t="shared" si="31"/>
        <v>0</v>
      </c>
      <c r="P340" s="3">
        <f t="shared" si="31"/>
        <v>0</v>
      </c>
      <c r="Q340" s="3">
        <f t="shared" si="33"/>
        <v>0</v>
      </c>
    </row>
    <row r="341" spans="2:17" ht="17.25" customHeight="1">
      <c r="B341" s="29"/>
      <c r="C341" s="18" t="s">
        <v>351</v>
      </c>
      <c r="D341" s="9" t="s">
        <v>385</v>
      </c>
      <c r="E341" s="2" t="s">
        <v>5</v>
      </c>
      <c r="F341" s="9" t="s">
        <v>423</v>
      </c>
      <c r="G341" s="9">
        <v>69</v>
      </c>
      <c r="H341" s="9" t="s">
        <v>16</v>
      </c>
      <c r="I341" s="8"/>
      <c r="J341" s="3"/>
      <c r="K341" s="8">
        <f t="shared" si="29"/>
        <v>0</v>
      </c>
      <c r="L341" s="3">
        <f t="shared" si="30"/>
        <v>0</v>
      </c>
      <c r="N341" s="3">
        <f t="shared" si="32"/>
        <v>0</v>
      </c>
      <c r="O341" s="3">
        <f t="shared" si="31"/>
        <v>0</v>
      </c>
      <c r="P341" s="3">
        <f t="shared" si="31"/>
        <v>0</v>
      </c>
      <c r="Q341" s="3">
        <f t="shared" si="33"/>
        <v>0</v>
      </c>
    </row>
    <row r="342" spans="2:17" ht="23.25" customHeight="1">
      <c r="B342" s="29"/>
      <c r="C342" s="18" t="s">
        <v>352</v>
      </c>
      <c r="D342" s="9" t="s">
        <v>384</v>
      </c>
      <c r="E342" s="2" t="s">
        <v>5</v>
      </c>
      <c r="F342" s="9" t="s">
        <v>423</v>
      </c>
      <c r="G342" s="9">
        <v>72</v>
      </c>
      <c r="H342" s="9" t="s">
        <v>16</v>
      </c>
      <c r="I342" s="8"/>
      <c r="J342" s="3"/>
      <c r="K342" s="8">
        <f t="shared" si="29"/>
        <v>0</v>
      </c>
      <c r="L342" s="3">
        <f t="shared" si="30"/>
        <v>0</v>
      </c>
      <c r="N342" s="3">
        <f t="shared" si="32"/>
        <v>0</v>
      </c>
      <c r="O342" s="3">
        <f t="shared" si="31"/>
        <v>0</v>
      </c>
      <c r="P342" s="3">
        <f t="shared" si="31"/>
        <v>0</v>
      </c>
      <c r="Q342" s="3">
        <f t="shared" si="33"/>
        <v>0</v>
      </c>
    </row>
    <row r="343" spans="2:17" ht="23.25" customHeight="1">
      <c r="B343" s="29"/>
      <c r="C343" s="18" t="s">
        <v>353</v>
      </c>
      <c r="D343" s="9" t="s">
        <v>372</v>
      </c>
      <c r="E343" s="2" t="s">
        <v>5</v>
      </c>
      <c r="F343" s="9" t="s">
        <v>423</v>
      </c>
      <c r="G343" s="9">
        <v>60</v>
      </c>
      <c r="H343" s="9" t="s">
        <v>16</v>
      </c>
      <c r="I343" s="8"/>
      <c r="J343" s="3"/>
      <c r="K343" s="8">
        <f t="shared" si="29"/>
        <v>0</v>
      </c>
      <c r="L343" s="3">
        <f t="shared" si="30"/>
        <v>0</v>
      </c>
      <c r="N343" s="3">
        <f t="shared" si="32"/>
        <v>0</v>
      </c>
      <c r="O343" s="3">
        <f t="shared" si="31"/>
        <v>0</v>
      </c>
      <c r="P343" s="3">
        <f t="shared" si="31"/>
        <v>0</v>
      </c>
      <c r="Q343" s="3">
        <f t="shared" si="33"/>
        <v>0</v>
      </c>
    </row>
    <row r="344" spans="2:17" ht="23.25" customHeight="1">
      <c r="B344" s="29"/>
      <c r="C344" s="18" t="s">
        <v>354</v>
      </c>
      <c r="D344" s="9" t="s">
        <v>374</v>
      </c>
      <c r="E344" s="2" t="s">
        <v>5</v>
      </c>
      <c r="F344" s="9" t="s">
        <v>423</v>
      </c>
      <c r="G344" s="9">
        <v>19</v>
      </c>
      <c r="H344" s="9" t="s">
        <v>16</v>
      </c>
      <c r="I344" s="8"/>
      <c r="J344" s="3"/>
      <c r="K344" s="8">
        <f t="shared" si="29"/>
        <v>0</v>
      </c>
      <c r="L344" s="3">
        <f t="shared" si="30"/>
        <v>0</v>
      </c>
      <c r="N344" s="3">
        <f t="shared" si="32"/>
        <v>0</v>
      </c>
      <c r="O344" s="3">
        <f t="shared" si="31"/>
        <v>0</v>
      </c>
      <c r="P344" s="3">
        <f t="shared" si="31"/>
        <v>0</v>
      </c>
      <c r="Q344" s="3">
        <f t="shared" si="33"/>
        <v>0</v>
      </c>
    </row>
    <row r="345" spans="2:17" ht="42.75" customHeight="1">
      <c r="B345" s="29"/>
      <c r="C345" s="18" t="s">
        <v>355</v>
      </c>
      <c r="D345" s="9" t="s">
        <v>372</v>
      </c>
      <c r="E345" s="2" t="s">
        <v>5</v>
      </c>
      <c r="F345" s="9" t="s">
        <v>423</v>
      </c>
      <c r="G345" s="9">
        <v>34</v>
      </c>
      <c r="H345" s="9" t="s">
        <v>16</v>
      </c>
      <c r="I345" s="8"/>
      <c r="J345" s="3"/>
      <c r="K345" s="8">
        <f t="shared" si="29"/>
        <v>0</v>
      </c>
      <c r="L345" s="3">
        <f t="shared" si="30"/>
        <v>0</v>
      </c>
      <c r="N345" s="3">
        <f t="shared" si="32"/>
        <v>0</v>
      </c>
      <c r="O345" s="3">
        <f t="shared" si="31"/>
        <v>0</v>
      </c>
      <c r="P345" s="3">
        <f t="shared" si="31"/>
        <v>0</v>
      </c>
      <c r="Q345" s="3">
        <f t="shared" si="33"/>
        <v>0</v>
      </c>
    </row>
    <row r="346" spans="2:17" ht="42.75" customHeight="1">
      <c r="B346" s="29"/>
      <c r="C346" s="18" t="s">
        <v>356</v>
      </c>
      <c r="D346" s="9" t="s">
        <v>421</v>
      </c>
      <c r="E346" s="2" t="s">
        <v>5</v>
      </c>
      <c r="F346" s="9" t="s">
        <v>423</v>
      </c>
      <c r="G346" s="9">
        <v>17</v>
      </c>
      <c r="H346" s="9" t="s">
        <v>16</v>
      </c>
      <c r="I346" s="8"/>
      <c r="J346" s="3"/>
      <c r="K346" s="8">
        <f t="shared" si="29"/>
        <v>0</v>
      </c>
      <c r="L346" s="3">
        <f t="shared" si="30"/>
        <v>0</v>
      </c>
      <c r="N346" s="3">
        <f t="shared" si="32"/>
        <v>0</v>
      </c>
      <c r="O346" s="3">
        <f t="shared" si="31"/>
        <v>0</v>
      </c>
      <c r="P346" s="3">
        <f t="shared" si="31"/>
        <v>0</v>
      </c>
      <c r="Q346" s="3">
        <f t="shared" si="33"/>
        <v>0</v>
      </c>
    </row>
    <row r="347" spans="2:17" ht="69.75" customHeight="1">
      <c r="B347" s="19"/>
      <c r="C347" s="18" t="s">
        <v>357</v>
      </c>
      <c r="D347" s="9" t="s">
        <v>395</v>
      </c>
      <c r="E347" s="2" t="s">
        <v>5</v>
      </c>
      <c r="F347" s="9" t="s">
        <v>423</v>
      </c>
      <c r="G347" s="9">
        <v>45</v>
      </c>
      <c r="H347" s="9" t="s">
        <v>16</v>
      </c>
      <c r="I347" s="8"/>
      <c r="J347" s="3"/>
      <c r="K347" s="8">
        <f t="shared" si="29"/>
        <v>0</v>
      </c>
      <c r="L347" s="3">
        <f t="shared" si="30"/>
        <v>0</v>
      </c>
      <c r="N347" s="3">
        <f t="shared" si="32"/>
        <v>0</v>
      </c>
      <c r="O347" s="3">
        <f t="shared" si="31"/>
        <v>0</v>
      </c>
      <c r="P347" s="3">
        <f t="shared" si="31"/>
        <v>0</v>
      </c>
      <c r="Q347" s="3">
        <f t="shared" si="33"/>
        <v>0</v>
      </c>
    </row>
    <row r="348" spans="2:17" ht="23.25" customHeight="1">
      <c r="B348" s="29"/>
      <c r="C348" s="18" t="s">
        <v>358</v>
      </c>
      <c r="D348" s="9" t="s">
        <v>384</v>
      </c>
      <c r="E348" s="2" t="s">
        <v>5</v>
      </c>
      <c r="F348" s="9" t="s">
        <v>423</v>
      </c>
      <c r="G348" s="9">
        <v>34</v>
      </c>
      <c r="H348" s="9" t="s">
        <v>16</v>
      </c>
      <c r="I348" s="8"/>
      <c r="J348" s="3"/>
      <c r="K348" s="8">
        <f t="shared" si="29"/>
        <v>0</v>
      </c>
      <c r="L348" s="3">
        <f t="shared" si="30"/>
        <v>0</v>
      </c>
      <c r="N348" s="3">
        <f t="shared" si="32"/>
        <v>0</v>
      </c>
      <c r="O348" s="3">
        <f t="shared" si="31"/>
        <v>0</v>
      </c>
      <c r="P348" s="3">
        <f t="shared" si="31"/>
        <v>0</v>
      </c>
      <c r="Q348" s="3">
        <f t="shared" si="33"/>
        <v>0</v>
      </c>
    </row>
    <row r="349" spans="2:17" ht="23.25" customHeight="1">
      <c r="B349" s="29"/>
      <c r="C349" s="18" t="s">
        <v>359</v>
      </c>
      <c r="D349" s="9" t="s">
        <v>392</v>
      </c>
      <c r="E349" s="2" t="s">
        <v>5</v>
      </c>
      <c r="F349" s="9" t="s">
        <v>423</v>
      </c>
      <c r="G349" s="9">
        <v>33</v>
      </c>
      <c r="H349" s="9" t="s">
        <v>16</v>
      </c>
      <c r="I349" s="8"/>
      <c r="J349" s="3"/>
      <c r="K349" s="8">
        <f t="shared" si="29"/>
        <v>0</v>
      </c>
      <c r="L349" s="3">
        <f t="shared" si="30"/>
        <v>0</v>
      </c>
      <c r="N349" s="3">
        <f t="shared" si="32"/>
        <v>0</v>
      </c>
      <c r="O349" s="3">
        <f t="shared" si="31"/>
        <v>0</v>
      </c>
      <c r="P349" s="3">
        <f t="shared" si="31"/>
        <v>0</v>
      </c>
      <c r="Q349" s="3">
        <f t="shared" si="33"/>
        <v>0</v>
      </c>
    </row>
    <row r="350" spans="2:17" ht="23.25" customHeight="1">
      <c r="B350" s="29"/>
      <c r="C350" s="18" t="s">
        <v>360</v>
      </c>
      <c r="D350" s="9" t="s">
        <v>385</v>
      </c>
      <c r="E350" s="2" t="s">
        <v>5</v>
      </c>
      <c r="F350" s="9" t="s">
        <v>423</v>
      </c>
      <c r="G350" s="9">
        <v>47</v>
      </c>
      <c r="H350" s="9" t="s">
        <v>16</v>
      </c>
      <c r="I350" s="8"/>
      <c r="J350" s="3"/>
      <c r="K350" s="8">
        <f t="shared" si="29"/>
        <v>0</v>
      </c>
      <c r="L350" s="3">
        <f t="shared" si="30"/>
        <v>0</v>
      </c>
      <c r="N350" s="3">
        <f t="shared" si="32"/>
        <v>0</v>
      </c>
      <c r="O350" s="3">
        <f t="shared" si="31"/>
        <v>0</v>
      </c>
      <c r="P350" s="3">
        <f t="shared" si="31"/>
        <v>0</v>
      </c>
      <c r="Q350" s="3">
        <f t="shared" si="33"/>
        <v>0</v>
      </c>
    </row>
    <row r="351" spans="2:17" ht="23.25" customHeight="1">
      <c r="B351" s="29"/>
      <c r="C351" s="18" t="s">
        <v>361</v>
      </c>
      <c r="D351" s="9" t="s">
        <v>384</v>
      </c>
      <c r="E351" s="2" t="s">
        <v>5</v>
      </c>
      <c r="F351" s="9" t="s">
        <v>423</v>
      </c>
      <c r="G351" s="9">
        <v>116</v>
      </c>
      <c r="H351" s="9" t="s">
        <v>16</v>
      </c>
      <c r="I351" s="8"/>
      <c r="J351" s="3"/>
      <c r="K351" s="8">
        <f t="shared" si="29"/>
        <v>0</v>
      </c>
      <c r="L351" s="3">
        <f t="shared" si="30"/>
        <v>0</v>
      </c>
      <c r="N351" s="3">
        <f t="shared" si="32"/>
        <v>0</v>
      </c>
      <c r="O351" s="3">
        <f t="shared" si="31"/>
        <v>0</v>
      </c>
      <c r="P351" s="3">
        <f t="shared" si="31"/>
        <v>0</v>
      </c>
      <c r="Q351" s="3">
        <f t="shared" si="33"/>
        <v>0</v>
      </c>
    </row>
    <row r="352" spans="2:17" ht="23.25" customHeight="1">
      <c r="B352" s="29"/>
      <c r="C352" s="18" t="s">
        <v>362</v>
      </c>
      <c r="D352" s="9" t="s">
        <v>379</v>
      </c>
      <c r="E352" s="2" t="s">
        <v>5</v>
      </c>
      <c r="F352" s="9" t="s">
        <v>423</v>
      </c>
      <c r="G352" s="9">
        <v>91</v>
      </c>
      <c r="H352" s="9" t="s">
        <v>16</v>
      </c>
      <c r="I352" s="8"/>
      <c r="J352" s="3"/>
      <c r="K352" s="8">
        <f t="shared" si="29"/>
        <v>0</v>
      </c>
      <c r="L352" s="3">
        <f t="shared" si="30"/>
        <v>0</v>
      </c>
      <c r="N352" s="3">
        <f t="shared" si="32"/>
        <v>0</v>
      </c>
      <c r="O352" s="3">
        <f t="shared" si="31"/>
        <v>0</v>
      </c>
      <c r="P352" s="3">
        <f t="shared" si="31"/>
        <v>0</v>
      </c>
      <c r="Q352" s="3">
        <f t="shared" si="33"/>
        <v>0</v>
      </c>
    </row>
    <row r="353" spans="2:17" ht="23.25" customHeight="1">
      <c r="B353" s="29"/>
      <c r="C353" s="18" t="s">
        <v>363</v>
      </c>
      <c r="D353" s="9" t="s">
        <v>375</v>
      </c>
      <c r="E353" s="2" t="s">
        <v>5</v>
      </c>
      <c r="F353" s="9" t="s">
        <v>423</v>
      </c>
      <c r="G353" s="9">
        <v>137</v>
      </c>
      <c r="H353" s="9" t="s">
        <v>16</v>
      </c>
      <c r="I353" s="8"/>
      <c r="J353" s="3"/>
      <c r="K353" s="8">
        <f t="shared" si="29"/>
        <v>0</v>
      </c>
      <c r="L353" s="3">
        <f t="shared" si="30"/>
        <v>0</v>
      </c>
      <c r="N353" s="3">
        <f t="shared" si="32"/>
        <v>0</v>
      </c>
      <c r="O353" s="3">
        <f t="shared" si="31"/>
        <v>0</v>
      </c>
      <c r="P353" s="3">
        <f t="shared" si="31"/>
        <v>0</v>
      </c>
      <c r="Q353" s="3">
        <f t="shared" si="33"/>
        <v>0</v>
      </c>
    </row>
    <row r="354" spans="2:17" ht="23.25" customHeight="1">
      <c r="B354" s="29"/>
      <c r="C354" s="18" t="s">
        <v>364</v>
      </c>
      <c r="D354" s="9" t="s">
        <v>381</v>
      </c>
      <c r="E354" s="2" t="s">
        <v>5</v>
      </c>
      <c r="F354" s="9" t="s">
        <v>423</v>
      </c>
      <c r="G354" s="9">
        <v>14</v>
      </c>
      <c r="H354" s="9" t="s">
        <v>16</v>
      </c>
      <c r="I354" s="8"/>
      <c r="J354" s="3"/>
      <c r="K354" s="8">
        <f t="shared" si="29"/>
        <v>0</v>
      </c>
      <c r="L354" s="3">
        <f t="shared" si="30"/>
        <v>0</v>
      </c>
      <c r="N354" s="3">
        <f t="shared" si="32"/>
        <v>0</v>
      </c>
      <c r="O354" s="3">
        <f t="shared" si="31"/>
        <v>0</v>
      </c>
      <c r="P354" s="3">
        <f t="shared" si="31"/>
        <v>0</v>
      </c>
      <c r="Q354" s="3">
        <f t="shared" si="33"/>
        <v>0</v>
      </c>
    </row>
    <row r="355" spans="2:17" ht="23.25" customHeight="1">
      <c r="B355" s="29"/>
      <c r="C355" s="18" t="s">
        <v>365</v>
      </c>
      <c r="D355" s="9" t="s">
        <v>392</v>
      </c>
      <c r="E355" s="2" t="s">
        <v>5</v>
      </c>
      <c r="F355" s="9" t="s">
        <v>423</v>
      </c>
      <c r="G355" s="9">
        <v>205</v>
      </c>
      <c r="H355" s="9" t="s">
        <v>16</v>
      </c>
      <c r="I355" s="8"/>
      <c r="J355" s="3"/>
      <c r="K355" s="8">
        <f t="shared" si="29"/>
        <v>0</v>
      </c>
      <c r="L355" s="3">
        <f t="shared" si="30"/>
        <v>0</v>
      </c>
      <c r="N355" s="3">
        <f t="shared" si="32"/>
        <v>0</v>
      </c>
      <c r="O355" s="3">
        <f t="shared" si="31"/>
        <v>0</v>
      </c>
      <c r="P355" s="3">
        <f t="shared" si="31"/>
        <v>0</v>
      </c>
      <c r="Q355" s="3">
        <f t="shared" si="33"/>
        <v>0</v>
      </c>
    </row>
    <row r="356" spans="2:17" ht="23.25" customHeight="1">
      <c r="B356" s="29"/>
      <c r="C356" s="18" t="s">
        <v>366</v>
      </c>
      <c r="D356" s="9" t="s">
        <v>385</v>
      </c>
      <c r="E356" s="2" t="s">
        <v>5</v>
      </c>
      <c r="F356" s="9" t="s">
        <v>423</v>
      </c>
      <c r="G356" s="9">
        <v>235</v>
      </c>
      <c r="H356" s="9" t="s">
        <v>16</v>
      </c>
      <c r="I356" s="8"/>
      <c r="J356" s="3"/>
      <c r="K356" s="8">
        <f t="shared" si="29"/>
        <v>0</v>
      </c>
      <c r="L356" s="3">
        <f t="shared" si="30"/>
        <v>0</v>
      </c>
      <c r="N356" s="3">
        <f t="shared" si="32"/>
        <v>0</v>
      </c>
      <c r="O356" s="3">
        <f t="shared" si="31"/>
        <v>0</v>
      </c>
      <c r="P356" s="3">
        <f t="shared" si="31"/>
        <v>0</v>
      </c>
      <c r="Q356" s="3">
        <f t="shared" si="33"/>
        <v>0</v>
      </c>
    </row>
    <row r="357" spans="2:17" ht="75" customHeight="1">
      <c r="B357" s="19"/>
      <c r="C357" s="18" t="s">
        <v>367</v>
      </c>
      <c r="D357" s="9" t="s">
        <v>382</v>
      </c>
      <c r="E357" s="2" t="s">
        <v>5</v>
      </c>
      <c r="F357" s="9" t="s">
        <v>423</v>
      </c>
      <c r="G357" s="9">
        <v>53</v>
      </c>
      <c r="H357" s="9" t="s">
        <v>16</v>
      </c>
      <c r="I357" s="8"/>
      <c r="J357" s="3"/>
      <c r="K357" s="8">
        <f t="shared" si="29"/>
        <v>0</v>
      </c>
      <c r="L357" s="3">
        <f t="shared" si="30"/>
        <v>0</v>
      </c>
      <c r="N357" s="3">
        <f t="shared" si="32"/>
        <v>0</v>
      </c>
      <c r="O357" s="3">
        <f t="shared" si="31"/>
        <v>0</v>
      </c>
      <c r="P357" s="3">
        <f t="shared" si="31"/>
        <v>0</v>
      </c>
      <c r="Q357" s="3">
        <f t="shared" si="33"/>
        <v>0</v>
      </c>
    </row>
    <row r="358" spans="2:17" ht="75" customHeight="1">
      <c r="B358" s="29"/>
      <c r="C358" s="18" t="s">
        <v>368</v>
      </c>
      <c r="D358" s="9" t="s">
        <v>382</v>
      </c>
      <c r="E358" s="2" t="s">
        <v>5</v>
      </c>
      <c r="F358" s="9" t="s">
        <v>423</v>
      </c>
      <c r="G358" s="9">
        <v>77</v>
      </c>
      <c r="H358" s="9" t="s">
        <v>16</v>
      </c>
      <c r="I358" s="8"/>
      <c r="J358" s="3"/>
      <c r="K358" s="8">
        <f t="shared" si="29"/>
        <v>0</v>
      </c>
      <c r="L358" s="3">
        <f t="shared" si="30"/>
        <v>0</v>
      </c>
      <c r="N358" s="3">
        <f t="shared" si="32"/>
        <v>0</v>
      </c>
      <c r="O358" s="3">
        <f t="shared" si="31"/>
        <v>0</v>
      </c>
      <c r="P358" s="3">
        <f t="shared" si="31"/>
        <v>0</v>
      </c>
      <c r="Q358" s="3">
        <f t="shared" si="33"/>
        <v>0</v>
      </c>
    </row>
    <row r="359" spans="2:17" ht="75" customHeight="1">
      <c r="B359" s="29"/>
      <c r="C359" s="18" t="s">
        <v>369</v>
      </c>
      <c r="D359" s="9" t="s">
        <v>422</v>
      </c>
      <c r="E359" s="2" t="s">
        <v>5</v>
      </c>
      <c r="F359" s="9" t="s">
        <v>423</v>
      </c>
      <c r="G359" s="9">
        <v>44</v>
      </c>
      <c r="H359" s="9" t="s">
        <v>16</v>
      </c>
      <c r="I359" s="8"/>
      <c r="J359" s="3"/>
      <c r="K359" s="8">
        <f t="shared" si="29"/>
        <v>0</v>
      </c>
      <c r="L359" s="3">
        <f t="shared" si="30"/>
        <v>0</v>
      </c>
      <c r="N359" s="3">
        <f t="shared" si="32"/>
        <v>0</v>
      </c>
      <c r="O359" s="3">
        <f t="shared" si="31"/>
        <v>0</v>
      </c>
      <c r="P359" s="3">
        <f t="shared" si="31"/>
        <v>0</v>
      </c>
      <c r="Q359" s="3">
        <f t="shared" si="33"/>
        <v>0</v>
      </c>
    </row>
    <row r="360" spans="2:17" ht="75" customHeight="1">
      <c r="B360" s="19"/>
      <c r="C360" s="18" t="s">
        <v>370</v>
      </c>
      <c r="D360" s="9" t="s">
        <v>388</v>
      </c>
      <c r="E360" s="2" t="s">
        <v>5</v>
      </c>
      <c r="F360" s="9" t="s">
        <v>423</v>
      </c>
      <c r="G360" s="9">
        <v>234</v>
      </c>
      <c r="H360" s="9" t="s">
        <v>16</v>
      </c>
      <c r="I360" s="8"/>
      <c r="J360" s="3"/>
      <c r="K360" s="8">
        <f>I360*L360</f>
        <v>0</v>
      </c>
      <c r="L360" s="3">
        <f t="shared" si="30"/>
        <v>0</v>
      </c>
      <c r="N360" s="3">
        <f t="shared" si="32"/>
        <v>0</v>
      </c>
      <c r="O360" s="3">
        <f t="shared" si="31"/>
        <v>0</v>
      </c>
      <c r="P360" s="3">
        <f t="shared" si="31"/>
        <v>0</v>
      </c>
      <c r="Q360" s="3">
        <f t="shared" si="33"/>
        <v>0</v>
      </c>
    </row>
    <row r="361" spans="2:17" ht="15" customHeight="1">
      <c r="G361">
        <f>SUM(G8:G360)</f>
        <v>60026</v>
      </c>
    </row>
  </sheetData>
  <autoFilter ref="B7:J104"/>
  <mergeCells count="91">
    <mergeCell ref="B334:B335"/>
    <mergeCell ref="B358:B359"/>
    <mergeCell ref="B336:B341"/>
    <mergeCell ref="B342:B344"/>
    <mergeCell ref="B345:B346"/>
    <mergeCell ref="B348:B350"/>
    <mergeCell ref="B351:B356"/>
    <mergeCell ref="B311:B317"/>
    <mergeCell ref="B318:B322"/>
    <mergeCell ref="B323:B325"/>
    <mergeCell ref="B327:B333"/>
    <mergeCell ref="B294:B296"/>
    <mergeCell ref="B297:B301"/>
    <mergeCell ref="B302:B305"/>
    <mergeCell ref="B306:B310"/>
    <mergeCell ref="B267:B273"/>
    <mergeCell ref="B275:B281"/>
    <mergeCell ref="B282:B286"/>
    <mergeCell ref="B287:B293"/>
    <mergeCell ref="B247:B253"/>
    <mergeCell ref="B254:B260"/>
    <mergeCell ref="B261:B264"/>
    <mergeCell ref="B265:B266"/>
    <mergeCell ref="B230:B232"/>
    <mergeCell ref="B233:B235"/>
    <mergeCell ref="B236:B240"/>
    <mergeCell ref="B241:B246"/>
    <mergeCell ref="B206:B212"/>
    <mergeCell ref="B213:B217"/>
    <mergeCell ref="B218:B222"/>
    <mergeCell ref="B223:B229"/>
    <mergeCell ref="B192:B193"/>
    <mergeCell ref="B195:B197"/>
    <mergeCell ref="B198:B200"/>
    <mergeCell ref="B201:B205"/>
    <mergeCell ref="B178:B183"/>
    <mergeCell ref="B184:B185"/>
    <mergeCell ref="B186:B189"/>
    <mergeCell ref="B190:B191"/>
    <mergeCell ref="B156:B157"/>
    <mergeCell ref="B158:B164"/>
    <mergeCell ref="B165:B168"/>
    <mergeCell ref="B169:B176"/>
    <mergeCell ref="B139:B140"/>
    <mergeCell ref="B141:B147"/>
    <mergeCell ref="B148:B153"/>
    <mergeCell ref="B154:B155"/>
    <mergeCell ref="B126:B127"/>
    <mergeCell ref="B128:B130"/>
    <mergeCell ref="B131:B133"/>
    <mergeCell ref="B134:B138"/>
    <mergeCell ref="B114:B117"/>
    <mergeCell ref="B118:B120"/>
    <mergeCell ref="B121:B122"/>
    <mergeCell ref="B123:B125"/>
    <mergeCell ref="B102:B104"/>
    <mergeCell ref="B105:B107"/>
    <mergeCell ref="B108:B110"/>
    <mergeCell ref="B111:B113"/>
    <mergeCell ref="B90:B93"/>
    <mergeCell ref="B94:B96"/>
    <mergeCell ref="B97:B99"/>
    <mergeCell ref="B100:B101"/>
    <mergeCell ref="B77:B80"/>
    <mergeCell ref="B81:B83"/>
    <mergeCell ref="B84:B85"/>
    <mergeCell ref="B86:B89"/>
    <mergeCell ref="B62:B64"/>
    <mergeCell ref="B66:B69"/>
    <mergeCell ref="B70:B73"/>
    <mergeCell ref="B74:B76"/>
    <mergeCell ref="B51:B52"/>
    <mergeCell ref="B53:B54"/>
    <mergeCell ref="B55:B58"/>
    <mergeCell ref="B59:B61"/>
    <mergeCell ref="B37:B39"/>
    <mergeCell ref="B40:B41"/>
    <mergeCell ref="B42:B47"/>
    <mergeCell ref="B48:B50"/>
    <mergeCell ref="B29:B30"/>
    <mergeCell ref="B31:B33"/>
    <mergeCell ref="B34:B36"/>
    <mergeCell ref="B11:B12"/>
    <mergeCell ref="B16:B19"/>
    <mergeCell ref="B20:B22"/>
    <mergeCell ref="B23:B25"/>
    <mergeCell ref="W6:AA6"/>
    <mergeCell ref="T2:AA3"/>
    <mergeCell ref="N7:Q7"/>
    <mergeCell ref="B8:B9"/>
    <mergeCell ref="B27:B28"/>
  </mergeCells>
  <phoneticPr fontId="0" type="noConversion"/>
  <pageMargins left="0.7" right="0.7" top="0.75" bottom="0.75" header="0" footer="0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07F43D5B696134A920631A6B7B0DCEC" ma:contentTypeVersion="15" ma:contentTypeDescription="Crear nuevo documento." ma:contentTypeScope="" ma:versionID="47f1b7d48028654d6bc7415f65c81a2d">
  <xsd:schema xmlns:xsd="http://www.w3.org/2001/XMLSchema" xmlns:xs="http://www.w3.org/2001/XMLSchema" xmlns:p="http://schemas.microsoft.com/office/2006/metadata/properties" xmlns:ns2="4ac5d958-72d1-4588-bc39-6df563ef5ed7" xmlns:ns3="2e1f2e42-5a2d-4553-8d38-dc4d96b4f849" targetNamespace="http://schemas.microsoft.com/office/2006/metadata/properties" ma:root="true" ma:fieldsID="0f99e6ddf3eebcaf61a7fc741b52eee5" ns2:_="" ns3:_="">
    <xsd:import namespace="4ac5d958-72d1-4588-bc39-6df563ef5ed7"/>
    <xsd:import namespace="2e1f2e42-5a2d-4553-8d38-dc4d96b4f8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c5d958-72d1-4588-bc39-6df563ef5ed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90c7a1c4-96c2-4929-b11e-7ab3733b980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1f2e42-5a2d-4553-8d38-dc4d96b4f849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adaf0fc2-0478-4f83-a73d-8f3fd87f86e2}" ma:internalName="TaxCatchAll" ma:showField="CatchAllData" ma:web="2e1f2e42-5a2d-4553-8d38-dc4d96b4f84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5C88C29-DEE2-4C4A-A5A4-C77263C1A01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149F96E-D5A0-4257-9789-79D384287E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ac5d958-72d1-4588-bc39-6df563ef5ed7"/>
    <ds:schemaRef ds:uri="2e1f2e42-5a2d-4553-8d38-dc4d96b4f84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2021-12-20T16:45:21Z</dcterms:created>
  <dcterms:modified xsi:type="dcterms:W3CDTF">2024-08-24T08:50:01Z</dcterms:modified>
</cp:coreProperties>
</file>